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рабочий стол\СТОЛОВАЯ\2 меню 7-11 лет\"/>
    </mc:Choice>
  </mc:AlternateContent>
  <bookViews>
    <workbookView xWindow="-120" yWindow="-120" windowWidth="29040" windowHeight="15720"/>
  </bookViews>
  <sheets>
    <sheet name="Лист1" sheetId="1" r:id="rId1"/>
  </sheets>
  <calcPr calcId="152511"/>
  <fileRecoveryPr repairLoad="1"/>
</workbook>
</file>

<file path=xl/calcChain.xml><?xml version="1.0" encoding="utf-8"?>
<calcChain xmlns="http://schemas.openxmlformats.org/spreadsheetml/2006/main">
  <c r="L196" i="1" l="1"/>
  <c r="J196" i="1"/>
  <c r="I196" i="1"/>
  <c r="H196" i="1"/>
  <c r="G196" i="1"/>
  <c r="F196" i="1"/>
  <c r="L195" i="1"/>
  <c r="J195" i="1"/>
  <c r="I195" i="1"/>
  <c r="H195" i="1"/>
  <c r="G195" i="1"/>
  <c r="F195" i="1"/>
  <c r="B195" i="1"/>
  <c r="A195" i="1"/>
  <c r="L194" i="1"/>
  <c r="J194" i="1"/>
  <c r="I194" i="1"/>
  <c r="H194" i="1"/>
  <c r="G194" i="1"/>
  <c r="F194" i="1"/>
  <c r="B185" i="1"/>
  <c r="A185" i="1"/>
  <c r="L184" i="1"/>
  <c r="J184" i="1"/>
  <c r="I184" i="1"/>
  <c r="H184" i="1"/>
  <c r="G184" i="1"/>
  <c r="F184" i="1"/>
  <c r="L176" i="1"/>
  <c r="J176" i="1"/>
  <c r="I176" i="1"/>
  <c r="H176" i="1"/>
  <c r="G176" i="1"/>
  <c r="F176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F165" i="1"/>
  <c r="L157" i="1"/>
  <c r="J157" i="1"/>
  <c r="I157" i="1"/>
  <c r="H157" i="1"/>
  <c r="G157" i="1"/>
  <c r="F157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G146" i="1"/>
  <c r="F146" i="1"/>
  <c r="L138" i="1"/>
  <c r="J138" i="1"/>
  <c r="I138" i="1"/>
  <c r="H138" i="1"/>
  <c r="G138" i="1"/>
  <c r="F138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F127" i="1"/>
  <c r="L119" i="1"/>
  <c r="J119" i="1"/>
  <c r="I119" i="1"/>
  <c r="H119" i="1"/>
  <c r="G119" i="1"/>
  <c r="F119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L100" i="1"/>
  <c r="J100" i="1"/>
  <c r="I100" i="1"/>
  <c r="H100" i="1"/>
  <c r="G100" i="1"/>
  <c r="F100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L81" i="1"/>
  <c r="J81" i="1"/>
  <c r="I81" i="1"/>
  <c r="H81" i="1"/>
  <c r="G81" i="1"/>
  <c r="F81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L62" i="1"/>
  <c r="J62" i="1"/>
  <c r="I62" i="1"/>
  <c r="H62" i="1"/>
  <c r="G62" i="1"/>
  <c r="F62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L43" i="1"/>
  <c r="J43" i="1"/>
  <c r="I43" i="1"/>
  <c r="H43" i="1"/>
  <c r="G43" i="1"/>
  <c r="F43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L24" i="1"/>
  <c r="J24" i="1"/>
  <c r="I24" i="1"/>
  <c r="H24" i="1"/>
  <c r="G24" i="1"/>
  <c r="F24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</calcChain>
</file>

<file path=xl/sharedStrings.xml><?xml version="1.0" encoding="utf-8"?>
<sst xmlns="http://schemas.openxmlformats.org/spreadsheetml/2006/main" count="288" uniqueCount="101">
  <si>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</si>
  <si>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</si>
  <si>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</si>
  <si>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</si>
  <si>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</si>
  <si>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</si>
  <si>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</si>
  <si>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</si>
  <si>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</si>
  <si>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</si>
  <si>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</si>
  <si>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</si>
  <si>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</si>
  <si>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</si>
  <si>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</si>
  <si>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</si>
  <si>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</si>
  <si>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</si>
  <si>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</si>
  <si>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</si>
  <si>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</si>
  <si>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</si>
  <si>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</si>
  <si>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</si>
  <si>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</si>
  <si>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</si>
  <si>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</si>
  <si>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</si>
  <si>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</si>
  <si>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</si>
  <si>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</si>
  <si>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</si>
  <si>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</si>
  <si>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</si>
  <si>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</si>
  <si>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</si>
  <si>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</si>
  <si>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</si>
  <si>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</si>
  <si>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молочная пшеничная жидкая</t>
  </si>
  <si>
    <t>какао с молоком</t>
  </si>
  <si>
    <t>пшеничный</t>
  </si>
  <si>
    <t>бутерброд с сыром</t>
  </si>
  <si>
    <t>конфета</t>
  </si>
  <si>
    <t>помидоры свежие</t>
  </si>
  <si>
    <t>рассольник ленинградский со сметаной</t>
  </si>
  <si>
    <t>гуляш из говядины</t>
  </si>
  <si>
    <t>каша гречневая рассыпчатая</t>
  </si>
  <si>
    <t>из шиповника</t>
  </si>
  <si>
    <t>запеканка из творога с молоком сгущенным</t>
  </si>
  <si>
    <t>кофейный напиток с молоком</t>
  </si>
  <si>
    <t>апельсин</t>
  </si>
  <si>
    <t>огурцы свежие</t>
  </si>
  <si>
    <t>суп картофельный с горохом</t>
  </si>
  <si>
    <t>рыба тушеная с сметанном соусе</t>
  </si>
  <si>
    <t>пюре картофельное</t>
  </si>
  <si>
    <t>компот из смеси с/фруктов</t>
  </si>
  <si>
    <t>омлет натуральный</t>
  </si>
  <si>
    <t>чай с молоком</t>
  </si>
  <si>
    <t>йогурт</t>
  </si>
  <si>
    <t>печенье</t>
  </si>
  <si>
    <t>винегрет овощной</t>
  </si>
  <si>
    <t>щи из св/капусты с картофелем и сметаной</t>
  </si>
  <si>
    <t>печень говяжья по-строгановски</t>
  </si>
  <si>
    <t>макаронные изделия отварные</t>
  </si>
  <si>
    <t>клюквенный</t>
  </si>
  <si>
    <t>каша рисовая молочная жидкая</t>
  </si>
  <si>
    <t>яблоко</t>
  </si>
  <si>
    <t>огурцы соленые</t>
  </si>
  <si>
    <t>свекольник</t>
  </si>
  <si>
    <t>рагу из птицы</t>
  </si>
  <si>
    <t>чай с лимоном</t>
  </si>
  <si>
    <t>кофейный напиток на сгущенном молоке</t>
  </si>
  <si>
    <t>салат из свежих помидоров и огурцов</t>
  </si>
  <si>
    <t>суп с рыбными консервами</t>
  </si>
  <si>
    <t>плов из отварной птицы</t>
  </si>
  <si>
    <t>каша из хлопьев овсяных Геркулес вязкая</t>
  </si>
  <si>
    <t>суп крестьянский с крупой</t>
  </si>
  <si>
    <t>сосиски отварные</t>
  </si>
  <si>
    <t>каша пшенная молочная жидкая</t>
  </si>
  <si>
    <t>жаркое по-домашнему</t>
  </si>
  <si>
    <t>кисель из концентрата плодового или ягодного</t>
  </si>
  <si>
    <t>омлет с сыром</t>
  </si>
  <si>
    <t>борщ с капустой и картофелем со сметаной</t>
  </si>
  <si>
    <t>плов из отварной говядины</t>
  </si>
  <si>
    <t>курица в соусе томатном</t>
  </si>
  <si>
    <t>каша манная молочная жидкая</t>
  </si>
  <si>
    <t>бутерброд с джемом</t>
  </si>
  <si>
    <t>суп с макаронными изделиями и картофелем</t>
  </si>
  <si>
    <t>нектар фруктовый</t>
  </si>
  <si>
    <t xml:space="preserve">пшеничный </t>
  </si>
  <si>
    <t>чай с сахаром</t>
  </si>
  <si>
    <t>икра кабачковая</t>
  </si>
  <si>
    <t xml:space="preserve">макаронные изделия отварные </t>
  </si>
  <si>
    <t>компот из апельсинов с яблоками</t>
  </si>
  <si>
    <t>салат из свеклы отварной</t>
  </si>
  <si>
    <t>какао с молоком сгущенным</t>
  </si>
  <si>
    <t>рыба тушенная в томате с овощами</t>
  </si>
  <si>
    <t>Н.И. Молдаван</t>
  </si>
  <si>
    <t>МКОУ ХМР СОШ с. Цингалы</t>
  </si>
  <si>
    <t>директор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</si>
</sst>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4" t="s">
        <v>99</v>
      </c>
      <c r="D1" s="55"/>
      <c r="E1" s="55"/>
      <c r="F1" s="12" t="s">
        <v>16</v>
      </c>
      <c r="G1" s="2" t="s">
        <v>17</v>
      </c>
      <c r="H1" s="56" t="s">
        <v>100</v>
      </c>
      <c r="I1" s="56"/>
      <c r="J1" s="56"/>
      <c r="K1" s="56"/>
    </row>
    <row r="2" spans="1:12" ht="18" x14ac:dyDescent="0.2">
      <c r="A2" s="35" t="s">
        <v>6</v>
      </c>
      <c r="C2" s="2"/>
      <c r="G2" s="2" t="s">
        <v>18</v>
      </c>
      <c r="H2" s="56" t="s">
        <v>98</v>
      </c>
      <c r="I2" s="56"/>
      <c r="J2" s="56"/>
      <c r="K2" s="56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31</v>
      </c>
      <c r="I3" s="48">
        <v>8</v>
      </c>
      <c r="J3" s="49">
        <v>2023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200</v>
      </c>
      <c r="G6" s="40">
        <v>37</v>
      </c>
      <c r="H6" s="40">
        <v>37</v>
      </c>
      <c r="I6" s="40">
        <v>183</v>
      </c>
      <c r="J6" s="40">
        <v>1215</v>
      </c>
      <c r="K6" s="41">
        <v>264</v>
      </c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40</v>
      </c>
      <c r="F8" s="43">
        <v>200</v>
      </c>
      <c r="G8" s="43">
        <v>5</v>
      </c>
      <c r="H8" s="43">
        <v>4</v>
      </c>
      <c r="I8" s="43">
        <v>32</v>
      </c>
      <c r="J8" s="43">
        <v>144</v>
      </c>
      <c r="K8" s="44">
        <v>497</v>
      </c>
      <c r="L8" s="43"/>
    </row>
    <row r="9" spans="1:12" ht="15" x14ac:dyDescent="0.25">
      <c r="A9" s="23"/>
      <c r="B9" s="15"/>
      <c r="C9" s="11"/>
      <c r="D9" s="7" t="s">
        <v>23</v>
      </c>
      <c r="E9" s="42" t="s">
        <v>41</v>
      </c>
      <c r="F9" s="43">
        <v>30</v>
      </c>
      <c r="G9" s="43">
        <v>8</v>
      </c>
      <c r="H9" s="43">
        <v>1</v>
      </c>
      <c r="I9" s="43">
        <v>49</v>
      </c>
      <c r="J9" s="43">
        <v>235</v>
      </c>
      <c r="K9" s="44">
        <v>108</v>
      </c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 t="s">
        <v>42</v>
      </c>
      <c r="F11" s="43">
        <v>55</v>
      </c>
      <c r="G11" s="43">
        <v>5</v>
      </c>
      <c r="H11" s="43">
        <v>8</v>
      </c>
      <c r="I11" s="43">
        <v>7</v>
      </c>
      <c r="J11" s="43">
        <v>123</v>
      </c>
      <c r="K11" s="44">
        <v>91</v>
      </c>
      <c r="L11" s="43"/>
    </row>
    <row r="12" spans="1:12" ht="15" x14ac:dyDescent="0.25">
      <c r="A12" s="23"/>
      <c r="B12" s="15"/>
      <c r="C12" s="11"/>
      <c r="D12" s="6"/>
      <c r="E12" s="42" t="s">
        <v>43</v>
      </c>
      <c r="F12" s="43">
        <v>15</v>
      </c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>SUM(G6:G12)</f>
        <v>55</v>
      </c>
      <c r="H13" s="19">
        <f>SUM(H6:H12)</f>
        <v>50</v>
      </c>
      <c r="I13" s="19">
        <f>SUM(I6:I12)</f>
        <v>271</v>
      </c>
      <c r="J13" s="19">
        <f>SUM(J6:J12)</f>
        <v>1717</v>
      </c>
      <c r="K13" s="25"/>
      <c r="L13" s="19">
        <f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44</v>
      </c>
      <c r="F14" s="43">
        <v>60</v>
      </c>
      <c r="G14" s="43">
        <v>1</v>
      </c>
      <c r="H14" s="43">
        <v>0</v>
      </c>
      <c r="I14" s="43">
        <v>4</v>
      </c>
      <c r="J14" s="43">
        <v>24</v>
      </c>
      <c r="K14" s="44">
        <v>106</v>
      </c>
      <c r="L14" s="43"/>
    </row>
    <row r="15" spans="1:12" ht="15" x14ac:dyDescent="0.25">
      <c r="A15" s="23"/>
      <c r="B15" s="15"/>
      <c r="C15" s="11"/>
      <c r="D15" s="7" t="s">
        <v>27</v>
      </c>
      <c r="E15" s="42" t="s">
        <v>45</v>
      </c>
      <c r="F15" s="43">
        <v>210</v>
      </c>
      <c r="G15" s="43">
        <v>8</v>
      </c>
      <c r="H15" s="43">
        <v>21</v>
      </c>
      <c r="I15" s="43">
        <v>65</v>
      </c>
      <c r="J15" s="43">
        <v>485</v>
      </c>
      <c r="K15" s="44">
        <v>134</v>
      </c>
      <c r="L15" s="43"/>
    </row>
    <row r="16" spans="1:12" ht="15" x14ac:dyDescent="0.25">
      <c r="A16" s="23"/>
      <c r="B16" s="15"/>
      <c r="C16" s="11"/>
      <c r="D16" s="7" t="s">
        <v>28</v>
      </c>
      <c r="E16" s="42" t="s">
        <v>46</v>
      </c>
      <c r="F16" s="43">
        <v>120</v>
      </c>
      <c r="G16" s="43">
        <v>21</v>
      </c>
      <c r="H16" s="43">
        <v>22</v>
      </c>
      <c r="I16" s="43">
        <v>4</v>
      </c>
      <c r="J16" s="43">
        <v>297</v>
      </c>
      <c r="K16" s="44">
        <v>367</v>
      </c>
      <c r="L16" s="43"/>
    </row>
    <row r="17" spans="1:12" ht="15" x14ac:dyDescent="0.25">
      <c r="A17" s="23"/>
      <c r="B17" s="15"/>
      <c r="C17" s="11"/>
      <c r="D17" s="7" t="s">
        <v>29</v>
      </c>
      <c r="E17" s="42" t="s">
        <v>47</v>
      </c>
      <c r="F17" s="43">
        <v>150</v>
      </c>
      <c r="G17" s="43">
        <v>57</v>
      </c>
      <c r="H17" s="43">
        <v>52</v>
      </c>
      <c r="I17" s="43">
        <v>247</v>
      </c>
      <c r="J17" s="43">
        <v>1687</v>
      </c>
      <c r="K17" s="44">
        <v>237</v>
      </c>
      <c r="L17" s="43"/>
    </row>
    <row r="18" spans="1:12" ht="15" x14ac:dyDescent="0.25">
      <c r="A18" s="23"/>
      <c r="B18" s="15"/>
      <c r="C18" s="11"/>
      <c r="D18" s="7" t="s">
        <v>30</v>
      </c>
      <c r="E18" s="42" t="s">
        <v>48</v>
      </c>
      <c r="F18" s="43">
        <v>200</v>
      </c>
      <c r="G18" s="43">
        <v>1</v>
      </c>
      <c r="H18" s="43">
        <v>0</v>
      </c>
      <c r="I18" s="43">
        <v>23</v>
      </c>
      <c r="J18" s="43">
        <v>97</v>
      </c>
      <c r="K18" s="44">
        <v>519</v>
      </c>
      <c r="L18" s="43"/>
    </row>
    <row r="19" spans="1:12" ht="15" x14ac:dyDescent="0.25">
      <c r="A19" s="23"/>
      <c r="B19" s="15"/>
      <c r="C19" s="11"/>
      <c r="D19" s="7" t="s">
        <v>31</v>
      </c>
      <c r="E19" s="42" t="s">
        <v>41</v>
      </c>
      <c r="F19" s="43">
        <v>60</v>
      </c>
      <c r="G19" s="43">
        <v>8</v>
      </c>
      <c r="H19" s="43">
        <v>1</v>
      </c>
      <c r="I19" s="43">
        <v>49</v>
      </c>
      <c r="J19" s="43">
        <v>235</v>
      </c>
      <c r="K19" s="44">
        <v>108</v>
      </c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800</v>
      </c>
      <c r="G23" s="19">
        <f>SUM(G14:G22)</f>
        <v>96</v>
      </c>
      <c r="H23" s="19">
        <f>SUM(H14:H22)</f>
        <v>96</v>
      </c>
      <c r="I23" s="19">
        <f>SUM(I14:I22)</f>
        <v>392</v>
      </c>
      <c r="J23" s="19">
        <f>SUM(J14:J22)</f>
        <v>2825</v>
      </c>
      <c r="K23" s="25"/>
      <c r="L23" s="19">
        <f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1300</v>
      </c>
      <c r="G24" s="32">
        <f>G13+G23</f>
        <v>151</v>
      </c>
      <c r="H24" s="32">
        <f>H13+H23</f>
        <v>146</v>
      </c>
      <c r="I24" s="32">
        <f>I13+I23</f>
        <v>663</v>
      </c>
      <c r="J24" s="32">
        <f>J13+J23</f>
        <v>4542</v>
      </c>
      <c r="K24" s="32"/>
      <c r="L24" s="32">
        <f>L13+L23</f>
        <v>0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49</v>
      </c>
      <c r="F25" s="40">
        <v>170</v>
      </c>
      <c r="G25" s="40">
        <v>24</v>
      </c>
      <c r="H25" s="40">
        <v>25</v>
      </c>
      <c r="I25" s="40">
        <v>24</v>
      </c>
      <c r="J25" s="40">
        <v>425</v>
      </c>
      <c r="K25" s="41">
        <v>313</v>
      </c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 t="s">
        <v>50</v>
      </c>
      <c r="F27" s="43">
        <v>200</v>
      </c>
      <c r="G27" s="43">
        <v>3</v>
      </c>
      <c r="H27" s="43">
        <v>3</v>
      </c>
      <c r="I27" s="43">
        <v>16</v>
      </c>
      <c r="J27" s="43">
        <v>79</v>
      </c>
      <c r="K27" s="44">
        <v>501</v>
      </c>
      <c r="L27" s="43"/>
    </row>
    <row r="28" spans="1:12" ht="15" x14ac:dyDescent="0.25">
      <c r="A28" s="14"/>
      <c r="B28" s="15"/>
      <c r="C28" s="11"/>
      <c r="D28" s="7" t="s">
        <v>23</v>
      </c>
      <c r="E28" s="42" t="s">
        <v>41</v>
      </c>
      <c r="F28" s="43">
        <v>30</v>
      </c>
      <c r="G28" s="43">
        <v>8</v>
      </c>
      <c r="H28" s="43">
        <v>1</v>
      </c>
      <c r="I28" s="43">
        <v>49</v>
      </c>
      <c r="J28" s="43">
        <v>235</v>
      </c>
      <c r="K28" s="44">
        <v>108</v>
      </c>
      <c r="L28" s="43"/>
    </row>
    <row r="29" spans="1:12" ht="15" x14ac:dyDescent="0.25">
      <c r="A29" s="14"/>
      <c r="B29" s="15"/>
      <c r="C29" s="11"/>
      <c r="D29" s="7" t="s">
        <v>24</v>
      </c>
      <c r="E29" s="42" t="s">
        <v>51</v>
      </c>
      <c r="F29" s="43">
        <v>100</v>
      </c>
      <c r="G29" s="43">
        <v>1</v>
      </c>
      <c r="H29" s="43">
        <v>0</v>
      </c>
      <c r="I29" s="43">
        <v>8</v>
      </c>
      <c r="J29" s="43">
        <v>43</v>
      </c>
      <c r="K29" s="44">
        <v>112</v>
      </c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500</v>
      </c>
      <c r="G32" s="19">
        <f>SUM(G25:G31)</f>
        <v>36</v>
      </c>
      <c r="H32" s="19">
        <f>SUM(H25:H31)</f>
        <v>29</v>
      </c>
      <c r="I32" s="19">
        <f>SUM(I25:I31)</f>
        <v>97</v>
      </c>
      <c r="J32" s="19">
        <f>SUM(J25:J31)</f>
        <v>782</v>
      </c>
      <c r="K32" s="25"/>
      <c r="L32" s="19">
        <f>SUM(L25:L31)</f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52</v>
      </c>
      <c r="F33" s="43">
        <v>60</v>
      </c>
      <c r="G33" s="43">
        <v>1</v>
      </c>
      <c r="H33" s="43">
        <v>0</v>
      </c>
      <c r="I33" s="43">
        <v>3</v>
      </c>
      <c r="J33" s="43">
        <v>14</v>
      </c>
      <c r="K33" s="44">
        <v>106</v>
      </c>
      <c r="L33" s="43"/>
    </row>
    <row r="34" spans="1:12" ht="15" x14ac:dyDescent="0.25">
      <c r="A34" s="14"/>
      <c r="B34" s="15"/>
      <c r="C34" s="11"/>
      <c r="D34" s="7" t="s">
        <v>27</v>
      </c>
      <c r="E34" s="42" t="s">
        <v>53</v>
      </c>
      <c r="F34" s="43">
        <v>200</v>
      </c>
      <c r="G34" s="43">
        <v>9</v>
      </c>
      <c r="H34" s="43">
        <v>17</v>
      </c>
      <c r="I34" s="43">
        <v>61</v>
      </c>
      <c r="J34" s="43">
        <v>432</v>
      </c>
      <c r="K34" s="44">
        <v>144</v>
      </c>
      <c r="L34" s="43"/>
    </row>
    <row r="35" spans="1:12" ht="15" x14ac:dyDescent="0.25">
      <c r="A35" s="14"/>
      <c r="B35" s="15"/>
      <c r="C35" s="11"/>
      <c r="D35" s="7" t="s">
        <v>28</v>
      </c>
      <c r="E35" s="42" t="s">
        <v>54</v>
      </c>
      <c r="F35" s="43">
        <v>200</v>
      </c>
      <c r="G35" s="43">
        <v>19</v>
      </c>
      <c r="H35" s="43">
        <v>10</v>
      </c>
      <c r="I35" s="43">
        <v>6</v>
      </c>
      <c r="J35" s="43">
        <v>194</v>
      </c>
      <c r="K35" s="44">
        <v>342</v>
      </c>
      <c r="L35" s="43"/>
    </row>
    <row r="36" spans="1:12" ht="15" x14ac:dyDescent="0.25">
      <c r="A36" s="14"/>
      <c r="B36" s="15"/>
      <c r="C36" s="11"/>
      <c r="D36" s="7" t="s">
        <v>29</v>
      </c>
      <c r="E36" s="42" t="s">
        <v>55</v>
      </c>
      <c r="F36" s="43">
        <v>150</v>
      </c>
      <c r="G36" s="43">
        <v>4</v>
      </c>
      <c r="H36" s="43">
        <v>9</v>
      </c>
      <c r="I36" s="43">
        <v>11</v>
      </c>
      <c r="J36" s="43">
        <v>92</v>
      </c>
      <c r="K36" s="44">
        <v>429</v>
      </c>
      <c r="L36" s="43"/>
    </row>
    <row r="37" spans="1:12" ht="15" x14ac:dyDescent="0.25">
      <c r="A37" s="14"/>
      <c r="B37" s="15"/>
      <c r="C37" s="11"/>
      <c r="D37" s="7" t="s">
        <v>30</v>
      </c>
      <c r="E37" s="42" t="s">
        <v>56</v>
      </c>
      <c r="F37" s="43">
        <v>200</v>
      </c>
      <c r="G37" s="43">
        <v>1</v>
      </c>
      <c r="H37" s="43">
        <v>0</v>
      </c>
      <c r="I37" s="43">
        <v>27</v>
      </c>
      <c r="J37" s="43">
        <v>110</v>
      </c>
      <c r="K37" s="44">
        <v>508</v>
      </c>
      <c r="L37" s="43"/>
    </row>
    <row r="38" spans="1:12" ht="15" x14ac:dyDescent="0.25">
      <c r="A38" s="14"/>
      <c r="B38" s="15"/>
      <c r="C38" s="11"/>
      <c r="D38" s="7" t="s">
        <v>31</v>
      </c>
      <c r="E38" s="42" t="s">
        <v>41</v>
      </c>
      <c r="F38" s="43">
        <v>60</v>
      </c>
      <c r="G38" s="43">
        <v>8</v>
      </c>
      <c r="H38" s="43">
        <v>1</v>
      </c>
      <c r="I38" s="43">
        <v>49</v>
      </c>
      <c r="J38" s="43">
        <v>235</v>
      </c>
      <c r="K38" s="44">
        <v>108</v>
      </c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870</v>
      </c>
      <c r="G42" s="19">
        <f>SUM(G33:G41)</f>
        <v>42</v>
      </c>
      <c r="H42" s="19">
        <f>SUM(H33:H41)</f>
        <v>37</v>
      </c>
      <c r="I42" s="19">
        <f>SUM(I33:I41)</f>
        <v>157</v>
      </c>
      <c r="J42" s="19">
        <f>SUM(J33:J41)</f>
        <v>1077</v>
      </c>
      <c r="K42" s="25"/>
      <c r="L42" s="19">
        <f>SUM(L33:L41)</f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1370</v>
      </c>
      <c r="G43" s="32">
        <f>G32+G42</f>
        <v>78</v>
      </c>
      <c r="H43" s="32">
        <f>H32+H42</f>
        <v>66</v>
      </c>
      <c r="I43" s="32">
        <f>I32+I42</f>
        <v>254</v>
      </c>
      <c r="J43" s="32">
        <f>J32+J42</f>
        <v>1859</v>
      </c>
      <c r="K43" s="32"/>
      <c r="L43" s="32">
        <f>L32+L42</f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57</v>
      </c>
      <c r="F44" s="40">
        <v>130</v>
      </c>
      <c r="G44" s="40">
        <v>7</v>
      </c>
      <c r="H44" s="40">
        <v>9</v>
      </c>
      <c r="I44" s="40">
        <v>2</v>
      </c>
      <c r="J44" s="40">
        <v>106</v>
      </c>
      <c r="K44" s="41">
        <v>301</v>
      </c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 t="s">
        <v>58</v>
      </c>
      <c r="F46" s="43">
        <v>200</v>
      </c>
      <c r="G46" s="43">
        <v>2</v>
      </c>
      <c r="H46" s="43">
        <v>1</v>
      </c>
      <c r="I46" s="43">
        <v>16</v>
      </c>
      <c r="J46" s="43">
        <v>81</v>
      </c>
      <c r="K46" s="44">
        <v>495</v>
      </c>
      <c r="L46" s="43"/>
    </row>
    <row r="47" spans="1:12" ht="15" x14ac:dyDescent="0.25">
      <c r="A47" s="23"/>
      <c r="B47" s="15"/>
      <c r="C47" s="11"/>
      <c r="D47" s="7" t="s">
        <v>23</v>
      </c>
      <c r="E47" s="42" t="s">
        <v>41</v>
      </c>
      <c r="F47" s="43">
        <v>30</v>
      </c>
      <c r="G47" s="43">
        <v>8</v>
      </c>
      <c r="H47" s="43">
        <v>1</v>
      </c>
      <c r="I47" s="43">
        <v>49</v>
      </c>
      <c r="J47" s="43">
        <v>235</v>
      </c>
      <c r="K47" s="44">
        <v>108</v>
      </c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 t="s">
        <v>59</v>
      </c>
      <c r="F49" s="43">
        <v>115</v>
      </c>
      <c r="G49" s="43">
        <v>10</v>
      </c>
      <c r="H49" s="43">
        <v>6</v>
      </c>
      <c r="I49" s="43">
        <v>17</v>
      </c>
      <c r="J49" s="43">
        <v>174</v>
      </c>
      <c r="K49" s="44">
        <v>517</v>
      </c>
      <c r="L49" s="43"/>
    </row>
    <row r="50" spans="1:12" ht="15" x14ac:dyDescent="0.25">
      <c r="A50" s="23"/>
      <c r="B50" s="15"/>
      <c r="C50" s="11"/>
      <c r="D50" s="6"/>
      <c r="E50" s="42" t="s">
        <v>60</v>
      </c>
      <c r="F50" s="43">
        <v>25</v>
      </c>
      <c r="G50" s="43">
        <v>8</v>
      </c>
      <c r="H50" s="43">
        <v>10</v>
      </c>
      <c r="I50" s="43">
        <v>74</v>
      </c>
      <c r="J50" s="43">
        <v>417</v>
      </c>
      <c r="K50" s="44">
        <v>590</v>
      </c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500</v>
      </c>
      <c r="G51" s="19">
        <f>SUM(G44:G50)</f>
        <v>35</v>
      </c>
      <c r="H51" s="19">
        <f>SUM(H44:H50)</f>
        <v>27</v>
      </c>
      <c r="I51" s="19">
        <f>SUM(I44:I50)</f>
        <v>158</v>
      </c>
      <c r="J51" s="19">
        <f>SUM(J44:J50)</f>
        <v>1013</v>
      </c>
      <c r="K51" s="25"/>
      <c r="L51" s="19">
        <f>SUM(L44:L50)</f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61</v>
      </c>
      <c r="F52" s="43">
        <v>60</v>
      </c>
      <c r="G52" s="43">
        <v>1</v>
      </c>
      <c r="H52" s="43">
        <v>11</v>
      </c>
      <c r="I52" s="43">
        <v>7</v>
      </c>
      <c r="J52" s="43">
        <v>130</v>
      </c>
      <c r="K52" s="44">
        <v>76</v>
      </c>
      <c r="L52" s="43"/>
    </row>
    <row r="53" spans="1:12" ht="15" x14ac:dyDescent="0.25">
      <c r="A53" s="23"/>
      <c r="B53" s="15"/>
      <c r="C53" s="11"/>
      <c r="D53" s="7" t="s">
        <v>27</v>
      </c>
      <c r="E53" s="42" t="s">
        <v>62</v>
      </c>
      <c r="F53" s="43">
        <v>210</v>
      </c>
      <c r="G53" s="43">
        <v>7</v>
      </c>
      <c r="H53" s="43">
        <v>20</v>
      </c>
      <c r="I53" s="43">
        <v>31</v>
      </c>
      <c r="J53" s="43">
        <v>332</v>
      </c>
      <c r="K53" s="44">
        <v>142</v>
      </c>
      <c r="L53" s="43"/>
    </row>
    <row r="54" spans="1:12" ht="15" x14ac:dyDescent="0.25">
      <c r="A54" s="23"/>
      <c r="B54" s="15"/>
      <c r="C54" s="11"/>
      <c r="D54" s="7" t="s">
        <v>28</v>
      </c>
      <c r="E54" s="42" t="s">
        <v>63</v>
      </c>
      <c r="F54" s="43">
        <v>110</v>
      </c>
      <c r="G54" s="43">
        <v>18</v>
      </c>
      <c r="H54" s="43">
        <v>14</v>
      </c>
      <c r="I54" s="43">
        <v>4</v>
      </c>
      <c r="J54" s="43">
        <v>213</v>
      </c>
      <c r="K54" s="44">
        <v>398</v>
      </c>
      <c r="L54" s="43"/>
    </row>
    <row r="55" spans="1:12" ht="15" x14ac:dyDescent="0.25">
      <c r="A55" s="23"/>
      <c r="B55" s="15"/>
      <c r="C55" s="11"/>
      <c r="D55" s="7" t="s">
        <v>29</v>
      </c>
      <c r="E55" s="42" t="s">
        <v>64</v>
      </c>
      <c r="F55" s="43">
        <v>150</v>
      </c>
      <c r="G55" s="43">
        <v>38</v>
      </c>
      <c r="H55" s="43">
        <v>5</v>
      </c>
      <c r="I55" s="43">
        <v>194</v>
      </c>
      <c r="J55" s="43">
        <v>966</v>
      </c>
      <c r="K55" s="44">
        <v>291</v>
      </c>
      <c r="L55" s="43"/>
    </row>
    <row r="56" spans="1:12" ht="15" x14ac:dyDescent="0.25">
      <c r="A56" s="23"/>
      <c r="B56" s="15"/>
      <c r="C56" s="11"/>
      <c r="D56" s="7" t="s">
        <v>30</v>
      </c>
      <c r="E56" s="42" t="s">
        <v>65</v>
      </c>
      <c r="F56" s="43">
        <v>200</v>
      </c>
      <c r="G56" s="43">
        <v>0</v>
      </c>
      <c r="H56" s="43">
        <v>0</v>
      </c>
      <c r="I56" s="43">
        <v>21</v>
      </c>
      <c r="J56" s="43">
        <v>83</v>
      </c>
      <c r="K56" s="44">
        <v>520</v>
      </c>
      <c r="L56" s="43"/>
    </row>
    <row r="57" spans="1:12" ht="15" x14ac:dyDescent="0.25">
      <c r="A57" s="23"/>
      <c r="B57" s="15"/>
      <c r="C57" s="11"/>
      <c r="D57" s="7" t="s">
        <v>31</v>
      </c>
      <c r="E57" s="42" t="s">
        <v>41</v>
      </c>
      <c r="F57" s="43">
        <v>60</v>
      </c>
      <c r="G57" s="43">
        <v>8</v>
      </c>
      <c r="H57" s="43">
        <v>1</v>
      </c>
      <c r="I57" s="43">
        <v>49</v>
      </c>
      <c r="J57" s="43">
        <v>235</v>
      </c>
      <c r="K57" s="44">
        <v>108</v>
      </c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790</v>
      </c>
      <c r="G61" s="19">
        <f>SUM(G52:G60)</f>
        <v>72</v>
      </c>
      <c r="H61" s="19">
        <f>SUM(H52:H60)</f>
        <v>51</v>
      </c>
      <c r="I61" s="19">
        <f>SUM(I52:I60)</f>
        <v>306</v>
      </c>
      <c r="J61" s="19">
        <f>SUM(J52:J60)</f>
        <v>1959</v>
      </c>
      <c r="K61" s="25"/>
      <c r="L61" s="19">
        <f>SUM(L52:L60)</f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1290</v>
      </c>
      <c r="G62" s="32">
        <f>G51+G61</f>
        <v>107</v>
      </c>
      <c r="H62" s="32">
        <f>H51+H61</f>
        <v>78</v>
      </c>
      <c r="I62" s="32">
        <f>I51+I61</f>
        <v>464</v>
      </c>
      <c r="J62" s="32">
        <f>J51+J61</f>
        <v>2972</v>
      </c>
      <c r="K62" s="32"/>
      <c r="L62" s="32">
        <f>L51+L61</f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66</v>
      </c>
      <c r="F63" s="40">
        <v>200</v>
      </c>
      <c r="G63" s="40">
        <v>28</v>
      </c>
      <c r="H63" s="40">
        <v>43</v>
      </c>
      <c r="I63" s="40">
        <v>162</v>
      </c>
      <c r="J63" s="40">
        <v>1147</v>
      </c>
      <c r="K63" s="41">
        <v>268</v>
      </c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 t="s">
        <v>91</v>
      </c>
      <c r="F65" s="43">
        <v>200</v>
      </c>
      <c r="G65" s="43">
        <v>0</v>
      </c>
      <c r="H65" s="43">
        <v>0</v>
      </c>
      <c r="I65" s="43">
        <v>15</v>
      </c>
      <c r="J65" s="43">
        <v>60</v>
      </c>
      <c r="K65" s="44">
        <v>493</v>
      </c>
      <c r="L65" s="43"/>
    </row>
    <row r="66" spans="1:12" ht="15" x14ac:dyDescent="0.25">
      <c r="A66" s="23"/>
      <c r="B66" s="15"/>
      <c r="C66" s="11"/>
      <c r="D66" s="7" t="s">
        <v>23</v>
      </c>
      <c r="E66" s="42" t="s">
        <v>41</v>
      </c>
      <c r="F66" s="43">
        <v>30</v>
      </c>
      <c r="G66" s="43">
        <v>8</v>
      </c>
      <c r="H66" s="43">
        <v>1</v>
      </c>
      <c r="I66" s="43">
        <v>49</v>
      </c>
      <c r="J66" s="43">
        <v>235</v>
      </c>
      <c r="K66" s="44">
        <v>108</v>
      </c>
      <c r="L66" s="43"/>
    </row>
    <row r="67" spans="1:12" ht="15" x14ac:dyDescent="0.25">
      <c r="A67" s="23"/>
      <c r="B67" s="15"/>
      <c r="C67" s="11"/>
      <c r="D67" s="7" t="s">
        <v>24</v>
      </c>
      <c r="E67" s="42" t="s">
        <v>67</v>
      </c>
      <c r="F67" s="43">
        <v>100</v>
      </c>
      <c r="G67" s="43">
        <v>0</v>
      </c>
      <c r="H67" s="43">
        <v>0</v>
      </c>
      <c r="I67" s="43">
        <v>10</v>
      </c>
      <c r="J67" s="43">
        <v>47</v>
      </c>
      <c r="K67" s="44">
        <v>112</v>
      </c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530</v>
      </c>
      <c r="G70" s="19">
        <f>SUM(G63:G69)</f>
        <v>36</v>
      </c>
      <c r="H70" s="19">
        <f>SUM(H63:H69)</f>
        <v>44</v>
      </c>
      <c r="I70" s="19">
        <f>SUM(I63:I69)</f>
        <v>236</v>
      </c>
      <c r="J70" s="19">
        <f>SUM(J63:J69)</f>
        <v>1489</v>
      </c>
      <c r="K70" s="25"/>
      <c r="L70" s="19">
        <f>SUM(L63:L69)</f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68</v>
      </c>
      <c r="F71" s="43">
        <v>60</v>
      </c>
      <c r="G71" s="43">
        <v>1</v>
      </c>
      <c r="H71" s="43">
        <v>0</v>
      </c>
      <c r="I71" s="43">
        <v>2</v>
      </c>
      <c r="J71" s="43">
        <v>13</v>
      </c>
      <c r="K71" s="44">
        <v>107</v>
      </c>
      <c r="L71" s="43"/>
    </row>
    <row r="72" spans="1:12" ht="15" x14ac:dyDescent="0.25">
      <c r="A72" s="23"/>
      <c r="B72" s="15"/>
      <c r="C72" s="11"/>
      <c r="D72" s="7" t="s">
        <v>27</v>
      </c>
      <c r="E72" s="42" t="s">
        <v>69</v>
      </c>
      <c r="F72" s="43">
        <v>200</v>
      </c>
      <c r="G72" s="43">
        <v>9</v>
      </c>
      <c r="H72" s="43">
        <v>18</v>
      </c>
      <c r="I72" s="43">
        <v>48</v>
      </c>
      <c r="J72" s="43">
        <v>388</v>
      </c>
      <c r="K72" s="44">
        <v>131</v>
      </c>
      <c r="L72" s="43"/>
    </row>
    <row r="73" spans="1:12" ht="15" x14ac:dyDescent="0.25">
      <c r="A73" s="23"/>
      <c r="B73" s="15"/>
      <c r="C73" s="11"/>
      <c r="D73" s="7" t="s">
        <v>28</v>
      </c>
      <c r="E73" s="42" t="s">
        <v>70</v>
      </c>
      <c r="F73" s="43">
        <v>175</v>
      </c>
      <c r="G73" s="43">
        <v>14</v>
      </c>
      <c r="H73" s="43">
        <v>14</v>
      </c>
      <c r="I73" s="43">
        <v>16</v>
      </c>
      <c r="J73" s="43">
        <v>248</v>
      </c>
      <c r="K73" s="44">
        <v>407</v>
      </c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 t="s">
        <v>71</v>
      </c>
      <c r="F75" s="43">
        <v>207</v>
      </c>
      <c r="G75" s="43">
        <v>0</v>
      </c>
      <c r="H75" s="43">
        <v>0</v>
      </c>
      <c r="I75" s="43">
        <v>15</v>
      </c>
      <c r="J75" s="43">
        <v>61</v>
      </c>
      <c r="K75" s="44">
        <v>494</v>
      </c>
      <c r="L75" s="43"/>
    </row>
    <row r="76" spans="1:12" ht="15" x14ac:dyDescent="0.25">
      <c r="A76" s="23"/>
      <c r="B76" s="15"/>
      <c r="C76" s="11"/>
      <c r="D76" s="7" t="s">
        <v>31</v>
      </c>
      <c r="E76" s="42" t="s">
        <v>90</v>
      </c>
      <c r="F76" s="43">
        <v>60</v>
      </c>
      <c r="G76" s="43">
        <v>8</v>
      </c>
      <c r="H76" s="43">
        <v>1</v>
      </c>
      <c r="I76" s="43">
        <v>49</v>
      </c>
      <c r="J76" s="43">
        <v>235</v>
      </c>
      <c r="K76" s="44">
        <v>108</v>
      </c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702</v>
      </c>
      <c r="G80" s="19">
        <f>SUM(G71:G79)</f>
        <v>32</v>
      </c>
      <c r="H80" s="19">
        <f>SUM(H71:H79)</f>
        <v>33</v>
      </c>
      <c r="I80" s="19">
        <f>SUM(I71:I79)</f>
        <v>130</v>
      </c>
      <c r="J80" s="19">
        <f>SUM(J71:J79)</f>
        <v>945</v>
      </c>
      <c r="K80" s="25"/>
      <c r="L80" s="19">
        <f>SUM(L71:L79)</f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1232</v>
      </c>
      <c r="G81" s="32">
        <f>G70+G80</f>
        <v>68</v>
      </c>
      <c r="H81" s="32">
        <f>H70+H80</f>
        <v>77</v>
      </c>
      <c r="I81" s="32">
        <f>I70+I80</f>
        <v>366</v>
      </c>
      <c r="J81" s="32">
        <f>J70+J80</f>
        <v>2434</v>
      </c>
      <c r="K81" s="32"/>
      <c r="L81" s="32">
        <f>L70+L80</f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93</v>
      </c>
      <c r="F82" s="40">
        <v>200</v>
      </c>
      <c r="G82" s="40">
        <v>38</v>
      </c>
      <c r="H82" s="40">
        <v>5</v>
      </c>
      <c r="I82" s="40">
        <v>194</v>
      </c>
      <c r="J82" s="40">
        <v>966</v>
      </c>
      <c r="K82" s="41">
        <v>291</v>
      </c>
      <c r="L82" s="40"/>
    </row>
    <row r="83" spans="1:12" ht="15" x14ac:dyDescent="0.25">
      <c r="A83" s="23"/>
      <c r="B83" s="15"/>
      <c r="C83" s="11"/>
      <c r="D83" s="6"/>
      <c r="E83" s="42" t="s">
        <v>92</v>
      </c>
      <c r="F83" s="43">
        <v>40</v>
      </c>
      <c r="G83" s="43">
        <v>2</v>
      </c>
      <c r="H83" s="43">
        <v>9</v>
      </c>
      <c r="I83" s="43">
        <v>8</v>
      </c>
      <c r="J83" s="43">
        <v>119</v>
      </c>
      <c r="K83" s="44">
        <v>115</v>
      </c>
      <c r="L83" s="43"/>
    </row>
    <row r="84" spans="1:12" ht="15" x14ac:dyDescent="0.25">
      <c r="A84" s="23"/>
      <c r="B84" s="15"/>
      <c r="C84" s="11"/>
      <c r="D84" s="7" t="s">
        <v>22</v>
      </c>
      <c r="E84" s="42" t="s">
        <v>72</v>
      </c>
      <c r="F84" s="43">
        <v>200</v>
      </c>
      <c r="G84" s="43">
        <v>3</v>
      </c>
      <c r="H84" s="43">
        <v>2</v>
      </c>
      <c r="I84" s="43">
        <v>21</v>
      </c>
      <c r="J84" s="43">
        <v>113</v>
      </c>
      <c r="K84" s="44">
        <v>500</v>
      </c>
      <c r="L84" s="43"/>
    </row>
    <row r="85" spans="1:12" ht="15" x14ac:dyDescent="0.25">
      <c r="A85" s="23"/>
      <c r="B85" s="15"/>
      <c r="C85" s="11"/>
      <c r="D85" s="7" t="s">
        <v>23</v>
      </c>
      <c r="E85" s="42" t="s">
        <v>41</v>
      </c>
      <c r="F85" s="43">
        <v>30</v>
      </c>
      <c r="G85" s="43">
        <v>8</v>
      </c>
      <c r="H85" s="43">
        <v>1</v>
      </c>
      <c r="I85" s="43">
        <v>49</v>
      </c>
      <c r="J85" s="43">
        <v>235</v>
      </c>
      <c r="K85" s="44">
        <v>108</v>
      </c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 t="s">
        <v>60</v>
      </c>
      <c r="F87" s="43">
        <v>30</v>
      </c>
      <c r="G87" s="43">
        <v>8</v>
      </c>
      <c r="H87" s="43">
        <v>10</v>
      </c>
      <c r="I87" s="43">
        <v>74</v>
      </c>
      <c r="J87" s="43">
        <v>417</v>
      </c>
      <c r="K87" s="44">
        <v>590</v>
      </c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500</v>
      </c>
      <c r="G89" s="19">
        <f>SUM(G82:G88)</f>
        <v>59</v>
      </c>
      <c r="H89" s="19">
        <f>SUM(H82:H88)</f>
        <v>27</v>
      </c>
      <c r="I89" s="19">
        <f>SUM(I82:I88)</f>
        <v>346</v>
      </c>
      <c r="J89" s="19">
        <f>SUM(J82:J88)</f>
        <v>1850</v>
      </c>
      <c r="K89" s="25"/>
      <c r="L89" s="19">
        <f>SUM(L82:L88)</f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73</v>
      </c>
      <c r="F90" s="43">
        <v>60</v>
      </c>
      <c r="G90" s="43">
        <v>1</v>
      </c>
      <c r="H90" s="43">
        <v>5</v>
      </c>
      <c r="I90" s="43">
        <v>4</v>
      </c>
      <c r="J90" s="43">
        <v>64</v>
      </c>
      <c r="K90" s="44">
        <v>19</v>
      </c>
      <c r="L90" s="43"/>
    </row>
    <row r="91" spans="1:12" ht="15" x14ac:dyDescent="0.25">
      <c r="A91" s="23"/>
      <c r="B91" s="15"/>
      <c r="C91" s="11"/>
      <c r="D91" s="7" t="s">
        <v>27</v>
      </c>
      <c r="E91" s="42" t="s">
        <v>74</v>
      </c>
      <c r="F91" s="43">
        <v>200</v>
      </c>
      <c r="G91" s="43">
        <v>37</v>
      </c>
      <c r="H91" s="43">
        <v>29</v>
      </c>
      <c r="I91" s="43">
        <v>64</v>
      </c>
      <c r="J91" s="43">
        <v>665</v>
      </c>
      <c r="K91" s="44">
        <v>153</v>
      </c>
      <c r="L91" s="43"/>
    </row>
    <row r="92" spans="1:12" ht="15" x14ac:dyDescent="0.25">
      <c r="A92" s="23"/>
      <c r="B92" s="15"/>
      <c r="C92" s="11"/>
      <c r="D92" s="7" t="s">
        <v>28</v>
      </c>
      <c r="E92" s="42" t="s">
        <v>75</v>
      </c>
      <c r="F92" s="43">
        <v>210</v>
      </c>
      <c r="G92" s="43">
        <v>16</v>
      </c>
      <c r="H92" s="43">
        <v>16</v>
      </c>
      <c r="I92" s="43">
        <v>38</v>
      </c>
      <c r="J92" s="43">
        <v>359</v>
      </c>
      <c r="K92" s="44">
        <v>406</v>
      </c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 t="s">
        <v>94</v>
      </c>
      <c r="F94" s="43">
        <v>200</v>
      </c>
      <c r="G94" s="43">
        <v>1</v>
      </c>
      <c r="H94" s="43">
        <v>0</v>
      </c>
      <c r="I94" s="43">
        <v>22</v>
      </c>
      <c r="J94" s="43">
        <v>93</v>
      </c>
      <c r="K94" s="44">
        <v>510</v>
      </c>
      <c r="L94" s="43"/>
    </row>
    <row r="95" spans="1:12" ht="15" x14ac:dyDescent="0.25">
      <c r="A95" s="23"/>
      <c r="B95" s="15"/>
      <c r="C95" s="11"/>
      <c r="D95" s="7" t="s">
        <v>31</v>
      </c>
      <c r="E95" s="42" t="s">
        <v>41</v>
      </c>
      <c r="F95" s="43">
        <v>60</v>
      </c>
      <c r="G95" s="43">
        <v>8</v>
      </c>
      <c r="H95" s="43">
        <v>1</v>
      </c>
      <c r="I95" s="43">
        <v>49</v>
      </c>
      <c r="J95" s="43">
        <v>235</v>
      </c>
      <c r="K95" s="44">
        <v>108</v>
      </c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730</v>
      </c>
      <c r="G99" s="19">
        <f>SUM(G90:G98)</f>
        <v>63</v>
      </c>
      <c r="H99" s="19">
        <f>SUM(H90:H98)</f>
        <v>51</v>
      </c>
      <c r="I99" s="19">
        <f>SUM(I90:I98)</f>
        <v>177</v>
      </c>
      <c r="J99" s="19">
        <f>SUM(J90:J98)</f>
        <v>1416</v>
      </c>
      <c r="K99" s="25"/>
      <c r="L99" s="19">
        <f>SUM(L90:L98)</f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1230</v>
      </c>
      <c r="G100" s="32">
        <f>G89+G99</f>
        <v>122</v>
      </c>
      <c r="H100" s="32">
        <f>H89+H99</f>
        <v>78</v>
      </c>
      <c r="I100" s="32">
        <f>I89+I99</f>
        <v>523</v>
      </c>
      <c r="J100" s="32">
        <f>J89+J99</f>
        <v>3266</v>
      </c>
      <c r="K100" s="32"/>
      <c r="L100" s="32">
        <f>L89+L99</f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76</v>
      </c>
      <c r="F101" s="40">
        <v>200</v>
      </c>
      <c r="G101" s="40">
        <v>43</v>
      </c>
      <c r="H101" s="40">
        <v>71</v>
      </c>
      <c r="I101" s="40">
        <v>158</v>
      </c>
      <c r="J101" s="40">
        <v>1437</v>
      </c>
      <c r="K101" s="41">
        <v>247</v>
      </c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40</v>
      </c>
      <c r="F103" s="43">
        <v>200</v>
      </c>
      <c r="G103" s="43">
        <v>5</v>
      </c>
      <c r="H103" s="43">
        <v>4</v>
      </c>
      <c r="I103" s="43">
        <v>32</v>
      </c>
      <c r="J103" s="43">
        <v>186</v>
      </c>
      <c r="K103" s="44">
        <v>497</v>
      </c>
      <c r="L103" s="43"/>
    </row>
    <row r="104" spans="1:12" ht="15" x14ac:dyDescent="0.25">
      <c r="A104" s="23"/>
      <c r="B104" s="15"/>
      <c r="C104" s="11"/>
      <c r="D104" s="7" t="s">
        <v>23</v>
      </c>
      <c r="E104" s="42" t="s">
        <v>41</v>
      </c>
      <c r="F104" s="43">
        <v>30</v>
      </c>
      <c r="G104" s="43">
        <v>8</v>
      </c>
      <c r="H104" s="43">
        <v>1</v>
      </c>
      <c r="I104" s="43">
        <v>49</v>
      </c>
      <c r="J104" s="43">
        <v>235</v>
      </c>
      <c r="K104" s="44">
        <v>108</v>
      </c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 t="s">
        <v>42</v>
      </c>
      <c r="F106" s="43">
        <v>55</v>
      </c>
      <c r="G106" s="43">
        <v>5</v>
      </c>
      <c r="H106" s="43">
        <v>8</v>
      </c>
      <c r="I106" s="43">
        <v>7</v>
      </c>
      <c r="J106" s="43">
        <v>123</v>
      </c>
      <c r="K106" s="44">
        <v>91</v>
      </c>
      <c r="L106" s="43"/>
    </row>
    <row r="107" spans="1:12" ht="15" x14ac:dyDescent="0.25">
      <c r="A107" s="23"/>
      <c r="B107" s="15"/>
      <c r="C107" s="11"/>
      <c r="D107" s="6"/>
      <c r="E107" s="42" t="s">
        <v>43</v>
      </c>
      <c r="F107" s="43">
        <v>15</v>
      </c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500</v>
      </c>
      <c r="G108" s="19">
        <f>SUM(G101:G107)</f>
        <v>61</v>
      </c>
      <c r="H108" s="19">
        <f>SUM(H101:H107)</f>
        <v>84</v>
      </c>
      <c r="I108" s="19">
        <f>SUM(I101:I107)</f>
        <v>246</v>
      </c>
      <c r="J108" s="19">
        <f>SUM(J101:J107)</f>
        <v>1981</v>
      </c>
      <c r="K108" s="25"/>
      <c r="L108" s="19">
        <f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44</v>
      </c>
      <c r="F109" s="43">
        <v>60</v>
      </c>
      <c r="G109" s="43">
        <v>1</v>
      </c>
      <c r="H109" s="43">
        <v>0</v>
      </c>
      <c r="I109" s="43">
        <v>4</v>
      </c>
      <c r="J109" s="43">
        <v>24</v>
      </c>
      <c r="K109" s="44">
        <v>106</v>
      </c>
      <c r="L109" s="43"/>
    </row>
    <row r="110" spans="1:12" ht="15" x14ac:dyDescent="0.25">
      <c r="A110" s="23"/>
      <c r="B110" s="15"/>
      <c r="C110" s="11"/>
      <c r="D110" s="7" t="s">
        <v>27</v>
      </c>
      <c r="E110" s="42" t="s">
        <v>77</v>
      </c>
      <c r="F110" s="43">
        <v>200</v>
      </c>
      <c r="G110" s="43">
        <v>9</v>
      </c>
      <c r="H110" s="43">
        <v>20</v>
      </c>
      <c r="I110" s="43">
        <v>58</v>
      </c>
      <c r="J110" s="43">
        <v>450</v>
      </c>
      <c r="K110" s="44">
        <v>154</v>
      </c>
      <c r="L110" s="43"/>
    </row>
    <row r="111" spans="1:12" ht="15" x14ac:dyDescent="0.25">
      <c r="A111" s="23"/>
      <c r="B111" s="15"/>
      <c r="C111" s="11"/>
      <c r="D111" s="7" t="s">
        <v>28</v>
      </c>
      <c r="E111" s="42" t="s">
        <v>78</v>
      </c>
      <c r="F111" s="43">
        <v>70</v>
      </c>
      <c r="G111" s="43">
        <v>10</v>
      </c>
      <c r="H111" s="43">
        <v>21</v>
      </c>
      <c r="I111" s="43">
        <v>0</v>
      </c>
      <c r="J111" s="43">
        <v>230</v>
      </c>
      <c r="K111" s="44">
        <v>395</v>
      </c>
      <c r="L111" s="43"/>
    </row>
    <row r="112" spans="1:12" ht="15" x14ac:dyDescent="0.25">
      <c r="A112" s="23"/>
      <c r="B112" s="15"/>
      <c r="C112" s="11"/>
      <c r="D112" s="7" t="s">
        <v>29</v>
      </c>
      <c r="E112" s="42" t="s">
        <v>64</v>
      </c>
      <c r="F112" s="43">
        <v>150</v>
      </c>
      <c r="G112" s="43">
        <v>38</v>
      </c>
      <c r="H112" s="43">
        <v>5</v>
      </c>
      <c r="I112" s="43">
        <v>194</v>
      </c>
      <c r="J112" s="43">
        <v>966</v>
      </c>
      <c r="K112" s="44">
        <v>291</v>
      </c>
      <c r="L112" s="43"/>
    </row>
    <row r="113" spans="1:12" ht="15" x14ac:dyDescent="0.25">
      <c r="A113" s="23"/>
      <c r="B113" s="15"/>
      <c r="C113" s="11"/>
      <c r="D113" s="7" t="s">
        <v>30</v>
      </c>
      <c r="E113" s="42" t="s">
        <v>48</v>
      </c>
      <c r="F113" s="43">
        <v>200</v>
      </c>
      <c r="G113" s="43">
        <v>1</v>
      </c>
      <c r="H113" s="43">
        <v>0</v>
      </c>
      <c r="I113" s="43">
        <v>21</v>
      </c>
      <c r="J113" s="43">
        <v>97</v>
      </c>
      <c r="K113" s="44">
        <v>519</v>
      </c>
      <c r="L113" s="43"/>
    </row>
    <row r="114" spans="1:12" ht="15" x14ac:dyDescent="0.25">
      <c r="A114" s="23"/>
      <c r="B114" s="15"/>
      <c r="C114" s="11"/>
      <c r="D114" s="7" t="s">
        <v>31</v>
      </c>
      <c r="E114" s="42" t="s">
        <v>41</v>
      </c>
      <c r="F114" s="43">
        <v>60</v>
      </c>
      <c r="G114" s="43">
        <v>8</v>
      </c>
      <c r="H114" s="43">
        <v>1</v>
      </c>
      <c r="I114" s="43">
        <v>49</v>
      </c>
      <c r="J114" s="43">
        <v>235</v>
      </c>
      <c r="K114" s="44">
        <v>108</v>
      </c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740</v>
      </c>
      <c r="G118" s="19">
        <f>SUM(G109:G117)</f>
        <v>67</v>
      </c>
      <c r="H118" s="19">
        <f>SUM(H109:H117)</f>
        <v>47</v>
      </c>
      <c r="I118" s="19">
        <f>SUM(I109:I117)</f>
        <v>326</v>
      </c>
      <c r="J118" s="19">
        <f>SUM(J109:J117)</f>
        <v>2002</v>
      </c>
      <c r="K118" s="25"/>
      <c r="L118" s="19">
        <f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1240</v>
      </c>
      <c r="G119" s="32">
        <f>G108+G118</f>
        <v>128</v>
      </c>
      <c r="H119" s="32">
        <f>H108+H118</f>
        <v>131</v>
      </c>
      <c r="I119" s="32">
        <f>I108+I118</f>
        <v>572</v>
      </c>
      <c r="J119" s="32">
        <f>J108+J118</f>
        <v>3983</v>
      </c>
      <c r="K119" s="32"/>
      <c r="L119" s="32">
        <f>L108+L118</f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79</v>
      </c>
      <c r="F120" s="40">
        <v>200</v>
      </c>
      <c r="G120" s="40">
        <v>39</v>
      </c>
      <c r="H120" s="40">
        <v>47</v>
      </c>
      <c r="I120" s="40">
        <v>179</v>
      </c>
      <c r="J120" s="40">
        <v>1418</v>
      </c>
      <c r="K120" s="41">
        <v>267</v>
      </c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50</v>
      </c>
      <c r="F122" s="43">
        <v>200</v>
      </c>
      <c r="G122" s="43">
        <v>3</v>
      </c>
      <c r="H122" s="43">
        <v>3</v>
      </c>
      <c r="I122" s="43">
        <v>16</v>
      </c>
      <c r="J122" s="43">
        <v>79</v>
      </c>
      <c r="K122" s="44">
        <v>501</v>
      </c>
      <c r="L122" s="43"/>
    </row>
    <row r="123" spans="1:12" ht="15" x14ac:dyDescent="0.25">
      <c r="A123" s="14"/>
      <c r="B123" s="15"/>
      <c r="C123" s="11"/>
      <c r="D123" s="7" t="s">
        <v>23</v>
      </c>
      <c r="E123" s="42" t="s">
        <v>41</v>
      </c>
      <c r="F123" s="43">
        <v>30</v>
      </c>
      <c r="G123" s="43">
        <v>8</v>
      </c>
      <c r="H123" s="43">
        <v>1</v>
      </c>
      <c r="I123" s="43">
        <v>49</v>
      </c>
      <c r="J123" s="43">
        <v>235</v>
      </c>
      <c r="K123" s="44">
        <v>108</v>
      </c>
      <c r="L123" s="43"/>
    </row>
    <row r="124" spans="1:12" ht="15" x14ac:dyDescent="0.25">
      <c r="A124" s="14"/>
      <c r="B124" s="15"/>
      <c r="C124" s="11"/>
      <c r="D124" s="7" t="s">
        <v>24</v>
      </c>
      <c r="E124" s="42" t="s">
        <v>51</v>
      </c>
      <c r="F124" s="43">
        <v>100</v>
      </c>
      <c r="G124" s="43">
        <v>1</v>
      </c>
      <c r="H124" s="43">
        <v>0</v>
      </c>
      <c r="I124" s="43">
        <v>8</v>
      </c>
      <c r="J124" s="43">
        <v>43</v>
      </c>
      <c r="K124" s="44">
        <v>112</v>
      </c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530</v>
      </c>
      <c r="G127" s="19">
        <f>SUM(G120:G126)</f>
        <v>51</v>
      </c>
      <c r="H127" s="19">
        <f>SUM(H120:H126)</f>
        <v>51</v>
      </c>
      <c r="I127" s="19">
        <f>SUM(I120:I126)</f>
        <v>252</v>
      </c>
      <c r="J127" s="19">
        <f>SUM(J120:J126)</f>
        <v>1775</v>
      </c>
      <c r="K127" s="25"/>
      <c r="L127" s="19">
        <f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52</v>
      </c>
      <c r="F128" s="43">
        <v>60</v>
      </c>
      <c r="G128" s="43">
        <v>1</v>
      </c>
      <c r="H128" s="43">
        <v>0</v>
      </c>
      <c r="I128" s="43">
        <v>3</v>
      </c>
      <c r="J128" s="43">
        <v>14</v>
      </c>
      <c r="K128" s="44">
        <v>106</v>
      </c>
      <c r="L128" s="43"/>
    </row>
    <row r="129" spans="1:12" ht="15" x14ac:dyDescent="0.25">
      <c r="A129" s="14"/>
      <c r="B129" s="15"/>
      <c r="C129" s="11"/>
      <c r="D129" s="7" t="s">
        <v>27</v>
      </c>
      <c r="E129" s="42" t="s">
        <v>62</v>
      </c>
      <c r="F129" s="43">
        <v>210</v>
      </c>
      <c r="G129" s="43">
        <v>7</v>
      </c>
      <c r="H129" s="43">
        <v>20</v>
      </c>
      <c r="I129" s="43">
        <v>31</v>
      </c>
      <c r="J129" s="43">
        <v>332</v>
      </c>
      <c r="K129" s="44">
        <v>142</v>
      </c>
      <c r="L129" s="43"/>
    </row>
    <row r="130" spans="1:12" ht="15" x14ac:dyDescent="0.25">
      <c r="A130" s="14"/>
      <c r="B130" s="15"/>
      <c r="C130" s="11"/>
      <c r="D130" s="7" t="s">
        <v>28</v>
      </c>
      <c r="E130" s="42" t="s">
        <v>80</v>
      </c>
      <c r="F130" s="43">
        <v>220</v>
      </c>
      <c r="G130" s="43">
        <v>26</v>
      </c>
      <c r="H130" s="43">
        <v>23</v>
      </c>
      <c r="I130" s="43">
        <v>17</v>
      </c>
      <c r="J130" s="43">
        <v>379</v>
      </c>
      <c r="K130" s="44">
        <v>369</v>
      </c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 t="s">
        <v>81</v>
      </c>
      <c r="F132" s="43">
        <v>200</v>
      </c>
      <c r="G132" s="43">
        <v>1</v>
      </c>
      <c r="H132" s="43">
        <v>0</v>
      </c>
      <c r="I132" s="43">
        <v>29</v>
      </c>
      <c r="J132" s="43">
        <v>122</v>
      </c>
      <c r="K132" s="44">
        <v>503</v>
      </c>
      <c r="L132" s="43"/>
    </row>
    <row r="133" spans="1:12" ht="15" x14ac:dyDescent="0.25">
      <c r="A133" s="14"/>
      <c r="B133" s="15"/>
      <c r="C133" s="11"/>
      <c r="D133" s="7" t="s">
        <v>31</v>
      </c>
      <c r="E133" s="42" t="s">
        <v>41</v>
      </c>
      <c r="F133" s="43">
        <v>60</v>
      </c>
      <c r="G133" s="43">
        <v>8</v>
      </c>
      <c r="H133" s="43">
        <v>1</v>
      </c>
      <c r="I133" s="43">
        <v>49</v>
      </c>
      <c r="J133" s="43">
        <v>235</v>
      </c>
      <c r="K133" s="44">
        <v>108</v>
      </c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750</v>
      </c>
      <c r="G137" s="19">
        <f>SUM(G128:G136)</f>
        <v>43</v>
      </c>
      <c r="H137" s="19">
        <f>SUM(H128:H136)</f>
        <v>44</v>
      </c>
      <c r="I137" s="19">
        <f>SUM(I128:I136)</f>
        <v>129</v>
      </c>
      <c r="J137" s="19">
        <f>SUM(J128:J136)</f>
        <v>1082</v>
      </c>
      <c r="K137" s="25"/>
      <c r="L137" s="19">
        <f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1280</v>
      </c>
      <c r="G138" s="32">
        <f>G127+G137</f>
        <v>94</v>
      </c>
      <c r="H138" s="32">
        <f>H127+H137</f>
        <v>95</v>
      </c>
      <c r="I138" s="32">
        <f>I127+I137</f>
        <v>381</v>
      </c>
      <c r="J138" s="32">
        <f>J127+J137</f>
        <v>2857</v>
      </c>
      <c r="K138" s="32"/>
      <c r="L138" s="32">
        <f>L127+L137</f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82</v>
      </c>
      <c r="F139" s="40">
        <v>140</v>
      </c>
      <c r="G139" s="40">
        <v>10</v>
      </c>
      <c r="H139" s="40">
        <v>14</v>
      </c>
      <c r="I139" s="40">
        <v>2</v>
      </c>
      <c r="J139" s="40">
        <v>173</v>
      </c>
      <c r="K139" s="41">
        <v>309</v>
      </c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58</v>
      </c>
      <c r="F141" s="43">
        <v>200</v>
      </c>
      <c r="G141" s="43">
        <v>2</v>
      </c>
      <c r="H141" s="43">
        <v>1</v>
      </c>
      <c r="I141" s="43">
        <v>16</v>
      </c>
      <c r="J141" s="43">
        <v>81</v>
      </c>
      <c r="K141" s="44">
        <v>495</v>
      </c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41</v>
      </c>
      <c r="F142" s="43">
        <v>30</v>
      </c>
      <c r="G142" s="43">
        <v>8</v>
      </c>
      <c r="H142" s="43">
        <v>1</v>
      </c>
      <c r="I142" s="43">
        <v>49</v>
      </c>
      <c r="J142" s="43">
        <v>235</v>
      </c>
      <c r="K142" s="44">
        <v>108</v>
      </c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 t="s">
        <v>59</v>
      </c>
      <c r="F144" s="43">
        <v>115</v>
      </c>
      <c r="G144" s="43">
        <v>10</v>
      </c>
      <c r="H144" s="43">
        <v>6</v>
      </c>
      <c r="I144" s="43">
        <v>17</v>
      </c>
      <c r="J144" s="43">
        <v>174</v>
      </c>
      <c r="K144" s="44">
        <v>517</v>
      </c>
      <c r="L144" s="43"/>
    </row>
    <row r="145" spans="1:12" ht="15" x14ac:dyDescent="0.25">
      <c r="A145" s="23"/>
      <c r="B145" s="15"/>
      <c r="C145" s="11"/>
      <c r="D145" s="6"/>
      <c r="E145" s="42" t="s">
        <v>60</v>
      </c>
      <c r="F145" s="43">
        <v>25</v>
      </c>
      <c r="G145" s="43">
        <v>8</v>
      </c>
      <c r="H145" s="43">
        <v>10</v>
      </c>
      <c r="I145" s="43">
        <v>74</v>
      </c>
      <c r="J145" s="43">
        <v>417</v>
      </c>
      <c r="K145" s="44">
        <v>590</v>
      </c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510</v>
      </c>
      <c r="G146" s="19">
        <f>SUM(G139:G145)</f>
        <v>38</v>
      </c>
      <c r="H146" s="19">
        <f>SUM(H139:H145)</f>
        <v>32</v>
      </c>
      <c r="I146" s="19">
        <f>SUM(I139:I145)</f>
        <v>158</v>
      </c>
      <c r="J146" s="19">
        <f>SUM(J139:J145)</f>
        <v>1080</v>
      </c>
      <c r="K146" s="25"/>
      <c r="L146" s="19">
        <f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95</v>
      </c>
      <c r="F147" s="43">
        <v>60</v>
      </c>
      <c r="G147" s="43">
        <v>2</v>
      </c>
      <c r="H147" s="43">
        <v>6</v>
      </c>
      <c r="I147" s="43">
        <v>8</v>
      </c>
      <c r="J147" s="43">
        <v>89</v>
      </c>
      <c r="K147" s="44">
        <v>50</v>
      </c>
      <c r="L147" s="43"/>
    </row>
    <row r="148" spans="1:12" ht="15" x14ac:dyDescent="0.25">
      <c r="A148" s="23"/>
      <c r="B148" s="15"/>
      <c r="C148" s="11"/>
      <c r="D148" s="7" t="s">
        <v>27</v>
      </c>
      <c r="E148" s="42" t="s">
        <v>83</v>
      </c>
      <c r="F148" s="43">
        <v>210</v>
      </c>
      <c r="G148" s="43">
        <v>7</v>
      </c>
      <c r="H148" s="43">
        <v>20</v>
      </c>
      <c r="I148" s="43">
        <v>43</v>
      </c>
      <c r="J148" s="43">
        <v>380</v>
      </c>
      <c r="K148" s="44">
        <v>128</v>
      </c>
      <c r="L148" s="43"/>
    </row>
    <row r="149" spans="1:12" ht="15" x14ac:dyDescent="0.25">
      <c r="A149" s="23"/>
      <c r="B149" s="15"/>
      <c r="C149" s="11"/>
      <c r="D149" s="7" t="s">
        <v>28</v>
      </c>
      <c r="E149" s="42" t="s">
        <v>84</v>
      </c>
      <c r="F149" s="43">
        <v>250</v>
      </c>
      <c r="G149" s="43">
        <v>19</v>
      </c>
      <c r="H149" s="43">
        <v>19</v>
      </c>
      <c r="I149" s="43">
        <v>49</v>
      </c>
      <c r="J149" s="43">
        <v>440</v>
      </c>
      <c r="K149" s="44">
        <v>370</v>
      </c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 t="s">
        <v>56</v>
      </c>
      <c r="F151" s="43">
        <v>200</v>
      </c>
      <c r="G151" s="43">
        <v>1</v>
      </c>
      <c r="H151" s="43">
        <v>0</v>
      </c>
      <c r="I151" s="43">
        <v>27</v>
      </c>
      <c r="J151" s="43">
        <v>110</v>
      </c>
      <c r="K151" s="44">
        <v>508</v>
      </c>
      <c r="L151" s="43"/>
    </row>
    <row r="152" spans="1:12" ht="15" x14ac:dyDescent="0.25">
      <c r="A152" s="23"/>
      <c r="B152" s="15"/>
      <c r="C152" s="11"/>
      <c r="D152" s="7" t="s">
        <v>31</v>
      </c>
      <c r="E152" s="42" t="s">
        <v>41</v>
      </c>
      <c r="F152" s="43">
        <v>60</v>
      </c>
      <c r="G152" s="43">
        <v>8</v>
      </c>
      <c r="H152" s="43">
        <v>1</v>
      </c>
      <c r="I152" s="43">
        <v>49</v>
      </c>
      <c r="J152" s="43">
        <v>235</v>
      </c>
      <c r="K152" s="44">
        <v>108</v>
      </c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780</v>
      </c>
      <c r="G156" s="19">
        <f>SUM(G147:G155)</f>
        <v>37</v>
      </c>
      <c r="H156" s="19">
        <f>SUM(H147:H155)</f>
        <v>46</v>
      </c>
      <c r="I156" s="19">
        <f>SUM(I147:I155)</f>
        <v>176</v>
      </c>
      <c r="J156" s="19">
        <f>SUM(J147:J155)</f>
        <v>1254</v>
      </c>
      <c r="K156" s="25"/>
      <c r="L156" s="19">
        <f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1290</v>
      </c>
      <c r="G157" s="32">
        <f>G146+G156</f>
        <v>75</v>
      </c>
      <c r="H157" s="32">
        <f>H146+H156</f>
        <v>78</v>
      </c>
      <c r="I157" s="32">
        <f>I146+I156</f>
        <v>334</v>
      </c>
      <c r="J157" s="32">
        <f>J146+J156</f>
        <v>2334</v>
      </c>
      <c r="K157" s="32"/>
      <c r="L157" s="32">
        <f>L146+L156</f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66</v>
      </c>
      <c r="F158" s="40">
        <v>200</v>
      </c>
      <c r="G158" s="40">
        <v>28</v>
      </c>
      <c r="H158" s="40">
        <v>43</v>
      </c>
      <c r="I158" s="40">
        <v>162</v>
      </c>
      <c r="J158" s="40">
        <v>1147</v>
      </c>
      <c r="K158" s="41">
        <v>268</v>
      </c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71</v>
      </c>
      <c r="F160" s="43">
        <v>207</v>
      </c>
      <c r="G160" s="43">
        <v>0</v>
      </c>
      <c r="H160" s="43">
        <v>0</v>
      </c>
      <c r="I160" s="43">
        <v>15</v>
      </c>
      <c r="J160" s="43">
        <v>61</v>
      </c>
      <c r="K160" s="44">
        <v>494</v>
      </c>
      <c r="L160" s="43"/>
    </row>
    <row r="161" spans="1:12" ht="15" x14ac:dyDescent="0.25">
      <c r="A161" s="23"/>
      <c r="B161" s="15"/>
      <c r="C161" s="11"/>
      <c r="D161" s="7" t="s">
        <v>23</v>
      </c>
      <c r="E161" s="42" t="s">
        <v>41</v>
      </c>
      <c r="F161" s="43">
        <v>30</v>
      </c>
      <c r="G161" s="43">
        <v>8</v>
      </c>
      <c r="H161" s="43">
        <v>1</v>
      </c>
      <c r="I161" s="43">
        <v>49</v>
      </c>
      <c r="J161" s="43">
        <v>235</v>
      </c>
      <c r="K161" s="44">
        <v>108</v>
      </c>
      <c r="L161" s="43"/>
    </row>
    <row r="162" spans="1:12" ht="15" x14ac:dyDescent="0.25">
      <c r="A162" s="23"/>
      <c r="B162" s="15"/>
      <c r="C162" s="11"/>
      <c r="D162" s="7" t="s">
        <v>24</v>
      </c>
      <c r="E162" s="42" t="s">
        <v>67</v>
      </c>
      <c r="F162" s="43">
        <v>100</v>
      </c>
      <c r="G162" s="43">
        <v>0</v>
      </c>
      <c r="H162" s="43">
        <v>0</v>
      </c>
      <c r="I162" s="43">
        <v>10</v>
      </c>
      <c r="J162" s="43">
        <v>47</v>
      </c>
      <c r="K162" s="44">
        <v>112</v>
      </c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537</v>
      </c>
      <c r="G165" s="19">
        <f>SUM(G158:G164)</f>
        <v>36</v>
      </c>
      <c r="H165" s="19">
        <f>SUM(H158:H164)</f>
        <v>44</v>
      </c>
      <c r="I165" s="19">
        <f>SUM(I158:I164)</f>
        <v>236</v>
      </c>
      <c r="J165" s="19">
        <f>SUM(J158:J164)</f>
        <v>1490</v>
      </c>
      <c r="K165" s="25"/>
      <c r="L165" s="19">
        <f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73</v>
      </c>
      <c r="F166" s="43">
        <v>60</v>
      </c>
      <c r="G166" s="43">
        <v>1</v>
      </c>
      <c r="H166" s="43">
        <v>5</v>
      </c>
      <c r="I166" s="43">
        <v>4</v>
      </c>
      <c r="J166" s="43">
        <v>64</v>
      </c>
      <c r="K166" s="44">
        <v>19</v>
      </c>
      <c r="L166" s="43"/>
    </row>
    <row r="167" spans="1:12" ht="15" x14ac:dyDescent="0.25">
      <c r="A167" s="23"/>
      <c r="B167" s="15"/>
      <c r="C167" s="11"/>
      <c r="D167" s="7" t="s">
        <v>27</v>
      </c>
      <c r="E167" s="42" t="s">
        <v>53</v>
      </c>
      <c r="F167" s="43">
        <v>200</v>
      </c>
      <c r="G167" s="43">
        <v>9</v>
      </c>
      <c r="H167" s="43">
        <v>17</v>
      </c>
      <c r="I167" s="43">
        <v>61</v>
      </c>
      <c r="J167" s="43">
        <v>432</v>
      </c>
      <c r="K167" s="44">
        <v>144</v>
      </c>
      <c r="L167" s="43"/>
    </row>
    <row r="168" spans="1:12" ht="15" x14ac:dyDescent="0.25">
      <c r="A168" s="23"/>
      <c r="B168" s="15"/>
      <c r="C168" s="11"/>
      <c r="D168" s="7" t="s">
        <v>28</v>
      </c>
      <c r="E168" s="42" t="s">
        <v>85</v>
      </c>
      <c r="F168" s="43">
        <v>120</v>
      </c>
      <c r="G168" s="43">
        <v>14</v>
      </c>
      <c r="H168" s="43">
        <v>14</v>
      </c>
      <c r="I168" s="43">
        <v>4</v>
      </c>
      <c r="J168" s="43">
        <v>192</v>
      </c>
      <c r="K168" s="44">
        <v>405</v>
      </c>
      <c r="L168" s="43"/>
    </row>
    <row r="169" spans="1:12" ht="15" x14ac:dyDescent="0.25">
      <c r="A169" s="23"/>
      <c r="B169" s="15"/>
      <c r="C169" s="11"/>
      <c r="D169" s="7" t="s">
        <v>29</v>
      </c>
      <c r="E169" s="42" t="s">
        <v>47</v>
      </c>
      <c r="F169" s="43">
        <v>150</v>
      </c>
      <c r="G169" s="43">
        <v>57</v>
      </c>
      <c r="H169" s="43">
        <v>52</v>
      </c>
      <c r="I169" s="43">
        <v>247</v>
      </c>
      <c r="J169" s="43">
        <v>1687</v>
      </c>
      <c r="K169" s="44">
        <v>237</v>
      </c>
      <c r="L169" s="43"/>
    </row>
    <row r="170" spans="1:12" ht="15" x14ac:dyDescent="0.25">
      <c r="A170" s="23"/>
      <c r="B170" s="15"/>
      <c r="C170" s="11"/>
      <c r="D170" s="7" t="s">
        <v>30</v>
      </c>
      <c r="E170" s="42" t="s">
        <v>65</v>
      </c>
      <c r="F170" s="43">
        <v>200</v>
      </c>
      <c r="G170" s="43">
        <v>0</v>
      </c>
      <c r="H170" s="43">
        <v>0</v>
      </c>
      <c r="I170" s="43">
        <v>21</v>
      </c>
      <c r="J170" s="43">
        <v>83</v>
      </c>
      <c r="K170" s="44">
        <v>520</v>
      </c>
      <c r="L170" s="43"/>
    </row>
    <row r="171" spans="1:12" ht="15" x14ac:dyDescent="0.25">
      <c r="A171" s="23"/>
      <c r="B171" s="15"/>
      <c r="C171" s="11"/>
      <c r="D171" s="7" t="s">
        <v>31</v>
      </c>
      <c r="E171" s="42" t="s">
        <v>41</v>
      </c>
      <c r="F171" s="43">
        <v>60</v>
      </c>
      <c r="G171" s="43">
        <v>8</v>
      </c>
      <c r="H171" s="43">
        <v>1</v>
      </c>
      <c r="I171" s="43">
        <v>49</v>
      </c>
      <c r="J171" s="43">
        <v>235</v>
      </c>
      <c r="K171" s="44">
        <v>108</v>
      </c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790</v>
      </c>
      <c r="G175" s="19">
        <f>SUM(G166:G174)</f>
        <v>89</v>
      </c>
      <c r="H175" s="19">
        <f>SUM(H166:H174)</f>
        <v>89</v>
      </c>
      <c r="I175" s="19">
        <f>SUM(I166:I174)</f>
        <v>386</v>
      </c>
      <c r="J175" s="19">
        <f>SUM(J166:J174)</f>
        <v>2693</v>
      </c>
      <c r="K175" s="25"/>
      <c r="L175" s="19">
        <f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1327</v>
      </c>
      <c r="G176" s="32">
        <f>G165+G175</f>
        <v>125</v>
      </c>
      <c r="H176" s="32">
        <f>H165+H175</f>
        <v>133</v>
      </c>
      <c r="I176" s="32">
        <f>I165+I175</f>
        <v>622</v>
      </c>
      <c r="J176" s="32">
        <f>J165+J175</f>
        <v>4183</v>
      </c>
      <c r="K176" s="32"/>
      <c r="L176" s="32">
        <f>L165+L175</f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86</v>
      </c>
      <c r="F177" s="40">
        <v>200</v>
      </c>
      <c r="G177" s="40">
        <v>31</v>
      </c>
      <c r="H177" s="40">
        <v>37</v>
      </c>
      <c r="I177" s="40">
        <v>154</v>
      </c>
      <c r="J177" s="40">
        <v>1077</v>
      </c>
      <c r="K177" s="41">
        <v>262</v>
      </c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96</v>
      </c>
      <c r="F179" s="43">
        <v>200</v>
      </c>
      <c r="G179" s="43">
        <v>4</v>
      </c>
      <c r="H179" s="43">
        <v>4</v>
      </c>
      <c r="I179" s="43">
        <v>25</v>
      </c>
      <c r="J179" s="43">
        <v>147</v>
      </c>
      <c r="K179" s="44">
        <v>497</v>
      </c>
      <c r="L179" s="43"/>
    </row>
    <row r="180" spans="1:12" ht="15" x14ac:dyDescent="0.25">
      <c r="A180" s="23"/>
      <c r="B180" s="15"/>
      <c r="C180" s="11"/>
      <c r="D180" s="7" t="s">
        <v>23</v>
      </c>
      <c r="E180" s="42" t="s">
        <v>41</v>
      </c>
      <c r="F180" s="43">
        <v>30</v>
      </c>
      <c r="G180" s="43">
        <v>8</v>
      </c>
      <c r="H180" s="43">
        <v>1</v>
      </c>
      <c r="I180" s="43">
        <v>49</v>
      </c>
      <c r="J180" s="43">
        <v>235</v>
      </c>
      <c r="K180" s="44">
        <v>108</v>
      </c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 t="s">
        <v>87</v>
      </c>
      <c r="F182" s="43">
        <v>70</v>
      </c>
      <c r="G182" s="43">
        <v>2</v>
      </c>
      <c r="H182" s="43">
        <v>4</v>
      </c>
      <c r="I182" s="43">
        <v>33</v>
      </c>
      <c r="J182" s="43">
        <v>176</v>
      </c>
      <c r="K182" s="44">
        <v>95</v>
      </c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500</v>
      </c>
      <c r="G184" s="19">
        <f>SUM(G177:G183)</f>
        <v>45</v>
      </c>
      <c r="H184" s="19">
        <f>SUM(H177:H183)</f>
        <v>46</v>
      </c>
      <c r="I184" s="19">
        <f>SUM(I177:I183)</f>
        <v>261</v>
      </c>
      <c r="J184" s="19">
        <f>SUM(J177:J183)</f>
        <v>1635</v>
      </c>
      <c r="K184" s="25"/>
      <c r="L184" s="19">
        <f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68</v>
      </c>
      <c r="F185" s="43">
        <v>60</v>
      </c>
      <c r="G185" s="43">
        <v>1</v>
      </c>
      <c r="H185" s="43">
        <v>0</v>
      </c>
      <c r="I185" s="43">
        <v>2</v>
      </c>
      <c r="J185" s="43">
        <v>13</v>
      </c>
      <c r="K185" s="44">
        <v>107</v>
      </c>
      <c r="L185" s="43"/>
    </row>
    <row r="186" spans="1:12" ht="15" x14ac:dyDescent="0.25">
      <c r="A186" s="23"/>
      <c r="B186" s="15"/>
      <c r="C186" s="11"/>
      <c r="D186" s="7" t="s">
        <v>27</v>
      </c>
      <c r="E186" s="42" t="s">
        <v>88</v>
      </c>
      <c r="F186" s="43">
        <v>200</v>
      </c>
      <c r="G186" s="43">
        <v>10</v>
      </c>
      <c r="H186" s="43">
        <v>11</v>
      </c>
      <c r="I186" s="43">
        <v>74</v>
      </c>
      <c r="J186" s="43">
        <v>438</v>
      </c>
      <c r="K186" s="44">
        <v>158</v>
      </c>
      <c r="L186" s="43"/>
    </row>
    <row r="187" spans="1:12" ht="15" x14ac:dyDescent="0.25">
      <c r="A187" s="23"/>
      <c r="B187" s="15"/>
      <c r="C187" s="11"/>
      <c r="D187" s="7" t="s">
        <v>28</v>
      </c>
      <c r="E187" s="42" t="s">
        <v>97</v>
      </c>
      <c r="F187" s="43">
        <v>140</v>
      </c>
      <c r="G187" s="43">
        <v>13</v>
      </c>
      <c r="H187" s="43">
        <v>7</v>
      </c>
      <c r="I187" s="43">
        <v>6</v>
      </c>
      <c r="J187" s="43">
        <v>143</v>
      </c>
      <c r="K187" s="44">
        <v>343</v>
      </c>
      <c r="L187" s="43"/>
    </row>
    <row r="188" spans="1:12" ht="15" x14ac:dyDescent="0.25">
      <c r="A188" s="23"/>
      <c r="B188" s="15"/>
      <c r="C188" s="11"/>
      <c r="D188" s="7" t="s">
        <v>29</v>
      </c>
      <c r="E188" s="42" t="s">
        <v>55</v>
      </c>
      <c r="F188" s="43">
        <v>150</v>
      </c>
      <c r="G188" s="43">
        <v>2</v>
      </c>
      <c r="H188" s="43">
        <v>4</v>
      </c>
      <c r="I188" s="43">
        <v>11</v>
      </c>
      <c r="J188" s="43">
        <v>92</v>
      </c>
      <c r="K188" s="44">
        <v>429</v>
      </c>
      <c r="L188" s="43"/>
    </row>
    <row r="189" spans="1:12" ht="15" x14ac:dyDescent="0.25">
      <c r="A189" s="23"/>
      <c r="B189" s="15"/>
      <c r="C189" s="11"/>
      <c r="D189" s="7" t="s">
        <v>30</v>
      </c>
      <c r="E189" s="42" t="s">
        <v>89</v>
      </c>
      <c r="F189" s="43">
        <v>200</v>
      </c>
      <c r="G189" s="43">
        <v>1</v>
      </c>
      <c r="H189" s="43">
        <v>0</v>
      </c>
      <c r="I189" s="43">
        <v>0</v>
      </c>
      <c r="J189" s="43">
        <v>46</v>
      </c>
      <c r="K189" s="44">
        <v>518</v>
      </c>
      <c r="L189" s="43"/>
    </row>
    <row r="190" spans="1:12" ht="15" x14ac:dyDescent="0.25">
      <c r="A190" s="23"/>
      <c r="B190" s="15"/>
      <c r="C190" s="11"/>
      <c r="D190" s="7" t="s">
        <v>31</v>
      </c>
      <c r="E190" s="42" t="s">
        <v>41</v>
      </c>
      <c r="F190" s="43">
        <v>60</v>
      </c>
      <c r="G190" s="43">
        <v>8</v>
      </c>
      <c r="H190" s="43">
        <v>1</v>
      </c>
      <c r="I190" s="43">
        <v>49</v>
      </c>
      <c r="J190" s="43">
        <v>235</v>
      </c>
      <c r="K190" s="44">
        <v>108</v>
      </c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810</v>
      </c>
      <c r="G194" s="19">
        <f>SUM(G185:G193)</f>
        <v>35</v>
      </c>
      <c r="H194" s="19">
        <f>SUM(H185:H193)</f>
        <v>23</v>
      </c>
      <c r="I194" s="19">
        <f>SUM(I185:I193)</f>
        <v>142</v>
      </c>
      <c r="J194" s="19">
        <f>SUM(J185:J193)</f>
        <v>967</v>
      </c>
      <c r="K194" s="25"/>
      <c r="L194" s="19">
        <f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1310</v>
      </c>
      <c r="G195" s="32">
        <f>G184+G194</f>
        <v>80</v>
      </c>
      <c r="H195" s="32">
        <f>H184+H194</f>
        <v>69</v>
      </c>
      <c r="I195" s="32">
        <f>I184+I194</f>
        <v>403</v>
      </c>
      <c r="J195" s="32">
        <f>J184+J194</f>
        <v>2602</v>
      </c>
      <c r="K195" s="32"/>
      <c r="L195" s="32">
        <f>L184+L194</f>
        <v>0</v>
      </c>
    </row>
    <row r="196" spans="1:12" x14ac:dyDescent="0.2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1286.9000000000001</v>
      </c>
      <c r="G196" s="34">
        <f>(G24+G43+G62+G81+G100+G119+G138+G157+G176+G195)/(IF(G24=0,0,1)+IF(G43=0,0,1)+IF(G62=0,0,1)+IF(G81=0,0,1)+IF(G100=0,0,1)+IF(G119=0,0,1)+IF(G138=0,0,1)+IF(G157=0,0,1)+IF(G176=0,0,1)+IF(G195=0,0,1))</f>
        <v>102.8</v>
      </c>
      <c r="H196" s="34">
        <f>(H24+H43+H62+H81+H100+H119+H138+H157+H176+H195)/(IF(H24=0,0,1)+IF(H43=0,0,1)+IF(H62=0,0,1)+IF(H81=0,0,1)+IF(H100=0,0,1)+IF(H119=0,0,1)+IF(H138=0,0,1)+IF(H157=0,0,1)+IF(H176=0,0,1)+IF(H195=0,0,1))</f>
        <v>95.1</v>
      </c>
      <c r="I196" s="34">
        <f>(I24+I43+I62+I81+I100+I119+I138+I157+I176+I195)/(IF(I24=0,0,1)+IF(I43=0,0,1)+IF(I62=0,0,1)+IF(I81=0,0,1)+IF(I100=0,0,1)+IF(I119=0,0,1)+IF(I138=0,0,1)+IF(I157=0,0,1)+IF(I176=0,0,1)+IF(I195=0,0,1))</f>
        <v>458.2</v>
      </c>
      <c r="J196" s="34">
        <f>(J24+J43+J62+J81+J100+J119+J138+J157+J176+J195)/(IF(J24=0,0,1)+IF(J43=0,0,1)+IF(J62=0,0,1)+IF(J81=0,0,1)+IF(J100=0,0,1)+IF(J119=0,0,1)+IF(J138=0,0,1)+IF(J157=0,0,1)+IF(J176=0,0,1)+IF(J195=0,0,1))</f>
        <v>3103.2</v>
      </c>
      <c r="K196" s="34"/>
      <c r="L196" s="34" t="e">
        <f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Паткина ЛС</cp:lastModifiedBy>
  <cp:lastPrinted>2023-10-23T04:28:26Z</cp:lastPrinted>
  <dcterms:created xsi:type="dcterms:W3CDTF">2022-05-16T14:23:56Z</dcterms:created>
  <dcterms:modified xsi:type="dcterms:W3CDTF">2023-10-23T05:40:46Z</dcterms:modified>
</cp:coreProperties>
</file>