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СТОЛОВАЯ\2 меню 7-11 лет\"/>
    </mc:Choice>
  </mc:AlternateContent>
  <bookViews>
    <workbookView xWindow="-120" yWindow="-120" windowWidth="29040" windowHeight="15720"/>
  </bookViews>
  <sheets>
    <sheet name="Лист1" sheetId="1" r:id="rId1"/>
  </sheets>
  <calcPr calcId="152511"/>
  <fileRecoveryPr repairLoad="1"/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<sst xmlns="http://schemas.openxmlformats.org/spreadsheetml/2006/main" count="288" uniqueCount="101">
  <si>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</si>
  <si>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</si>
  <si>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</si>
  <si>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</si>
  <si>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</si>
  <si>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</si>
  <si>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</si>
  <si>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</si>
  <si>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</si>
  <si>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</si>
  <si>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</si>
  <si>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</si>
  <si>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</si>
  <si>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</si>
  <si>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</si>
  <si>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</si>
  <si>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</si>
  <si>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</si>
  <si>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</si>
  <si>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</si>
  <si>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</si>
  <si>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</si>
  <si>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</si>
  <si>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</si>
  <si>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</si>
  <si>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</si>
  <si>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</si>
  <si>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</si>
  <si>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</si>
  <si>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</si>
  <si>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</si>
  <si>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</si>
  <si>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</si>
  <si>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</si>
  <si>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</si>
  <si>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</si>
  <si>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</si>
  <si>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</si>
  <si>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</si>
  <si>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 жидкая</t>
  </si>
  <si>
    <t>какао с молоком</t>
  </si>
  <si>
    <t>пшеничный</t>
  </si>
  <si>
    <t>бутерброд с сыром</t>
  </si>
  <si>
    <t>конфета</t>
  </si>
  <si>
    <t>помидоры свежие</t>
  </si>
  <si>
    <t>рассольник ленинградский со сметаной</t>
  </si>
  <si>
    <t>гуляш из говядины</t>
  </si>
  <si>
    <t>каша гречневая рассыпчатая</t>
  </si>
  <si>
    <t>из шиповника</t>
  </si>
  <si>
    <t>запеканка из творога с молоком сгущенным</t>
  </si>
  <si>
    <t>кофейный напиток с молоком</t>
  </si>
  <si>
    <t>апельсин</t>
  </si>
  <si>
    <t>огурцы свежие</t>
  </si>
  <si>
    <t>суп картофельный с горохом</t>
  </si>
  <si>
    <t>рыба тушеная с сметанном соусе</t>
  </si>
  <si>
    <t>пюре картофельное</t>
  </si>
  <si>
    <t>компот из смеси с/фруктов</t>
  </si>
  <si>
    <t>омлет натуральный</t>
  </si>
  <si>
    <t>чай с молоком</t>
  </si>
  <si>
    <t>йогурт</t>
  </si>
  <si>
    <t>печенье</t>
  </si>
  <si>
    <t>винегрет овощной</t>
  </si>
  <si>
    <t>щи из св/капусты с картофелем и сметаной</t>
  </si>
  <si>
    <t>печень говяжья по-строгановски</t>
  </si>
  <si>
    <t>макаронные изделия отварные</t>
  </si>
  <si>
    <t>клюквенный</t>
  </si>
  <si>
    <t>каша рисовая молочная жидкая</t>
  </si>
  <si>
    <t>яблоко</t>
  </si>
  <si>
    <t>огурцы соленые</t>
  </si>
  <si>
    <t>свекольник</t>
  </si>
  <si>
    <t>рагу из птицы</t>
  </si>
  <si>
    <t>чай с лимоном</t>
  </si>
  <si>
    <t>кофейный напиток на сгущенном молоке</t>
  </si>
  <si>
    <t>салат из свежих помидоров и огурцов</t>
  </si>
  <si>
    <t>суп с рыбными консервами</t>
  </si>
  <si>
    <t>плов из отварной птицы</t>
  </si>
  <si>
    <t>каша из хлопьев овсяных Геркулес вязкая</t>
  </si>
  <si>
    <t>суп крестьянский с крупой</t>
  </si>
  <si>
    <t>сосиски отварные</t>
  </si>
  <si>
    <t>каша пшенная молочная жидкая</t>
  </si>
  <si>
    <t>жаркое по-домашнему</t>
  </si>
  <si>
    <t>кисель из концентрата плодового или ягодного</t>
  </si>
  <si>
    <t>омлет с сыром</t>
  </si>
  <si>
    <t>борщ с капустой и картофелем со сметаной</t>
  </si>
  <si>
    <t>плов из отварной говядины</t>
  </si>
  <si>
    <t>курица в соусе томатном</t>
  </si>
  <si>
    <t>каша манная молочная жидкая</t>
  </si>
  <si>
    <t>бутерброд с джемом</t>
  </si>
  <si>
    <t>суп с макаронными изделиями и картофелем</t>
  </si>
  <si>
    <t>нектар фруктовый</t>
  </si>
  <si>
    <t xml:space="preserve">пшеничный </t>
  </si>
  <si>
    <t>чай с сахаром</t>
  </si>
  <si>
    <t>икра кабачковая</t>
  </si>
  <si>
    <t xml:space="preserve">макаронные изделия отварные </t>
  </si>
  <si>
    <t>компот из апельсинов с яблоками</t>
  </si>
  <si>
    <t>салат из свеклы отварной</t>
  </si>
  <si>
    <t>какао с молоком сгущенным</t>
  </si>
  <si>
    <t>рыба тушенная в томате с овощами</t>
  </si>
  <si>
    <t>Н.И. Молдаван</t>
  </si>
  <si>
    <t>МКОУ ХМР СОШ с. Цингалы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</si>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</sst>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99</v>
      </c>
      <c r="D1" s="55"/>
      <c r="E1" s="55"/>
      <c r="F1" s="12" t="s">
        <v>16</v>
      </c>
      <c r="G1" s="2" t="s">
        <v>17</v>
      </c>
      <c r="H1" s="56" t="s">
        <v>100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37</v>
      </c>
      <c r="H6" s="40">
        <v>37</v>
      </c>
      <c r="I6" s="40">
        <v>183</v>
      </c>
      <c r="J6" s="40">
        <v>1215</v>
      </c>
      <c r="K6" s="41">
        <v>264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5</v>
      </c>
      <c r="H8" s="43">
        <v>4</v>
      </c>
      <c r="I8" s="43">
        <v>32</v>
      </c>
      <c r="J8" s="43">
        <v>144</v>
      </c>
      <c r="K8" s="44">
        <v>497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8</v>
      </c>
      <c r="H9" s="43">
        <v>1</v>
      </c>
      <c r="I9" s="43">
        <v>49</v>
      </c>
      <c r="J9" s="43">
        <v>235</v>
      </c>
      <c r="K9" s="44">
        <v>108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55</v>
      </c>
      <c r="G11" s="43">
        <v>5</v>
      </c>
      <c r="H11" s="43">
        <v>8</v>
      </c>
      <c r="I11" s="43">
        <v>7</v>
      </c>
      <c r="J11" s="43">
        <v>123</v>
      </c>
      <c r="K11" s="44">
        <v>91</v>
      </c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15</v>
      </c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55</v>
      </c>
      <c r="H13" s="19">
        <f>SUM(H6:H12)</f>
        <v>50</v>
      </c>
      <c r="I13" s="19">
        <f>SUM(I6:I12)</f>
        <v>271</v>
      </c>
      <c r="J13" s="19">
        <f>SUM(J6:J12)</f>
        <v>1717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1</v>
      </c>
      <c r="H14" s="43">
        <v>0</v>
      </c>
      <c r="I14" s="43">
        <v>4</v>
      </c>
      <c r="J14" s="43">
        <v>24</v>
      </c>
      <c r="K14" s="44">
        <v>106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210</v>
      </c>
      <c r="G15" s="43">
        <v>8</v>
      </c>
      <c r="H15" s="43">
        <v>21</v>
      </c>
      <c r="I15" s="43">
        <v>65</v>
      </c>
      <c r="J15" s="43">
        <v>485</v>
      </c>
      <c r="K15" s="44">
        <v>134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120</v>
      </c>
      <c r="G16" s="43">
        <v>21</v>
      </c>
      <c r="H16" s="43">
        <v>22</v>
      </c>
      <c r="I16" s="43">
        <v>4</v>
      </c>
      <c r="J16" s="43">
        <v>297</v>
      </c>
      <c r="K16" s="44">
        <v>367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57</v>
      </c>
      <c r="H17" s="43">
        <v>52</v>
      </c>
      <c r="I17" s="43">
        <v>247</v>
      </c>
      <c r="J17" s="43">
        <v>1687</v>
      </c>
      <c r="K17" s="44">
        <v>237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1</v>
      </c>
      <c r="H18" s="43">
        <v>0</v>
      </c>
      <c r="I18" s="43">
        <v>23</v>
      </c>
      <c r="J18" s="43">
        <v>97</v>
      </c>
      <c r="K18" s="44">
        <v>519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60</v>
      </c>
      <c r="G19" s="43">
        <v>8</v>
      </c>
      <c r="H19" s="43">
        <v>1</v>
      </c>
      <c r="I19" s="43">
        <v>49</v>
      </c>
      <c r="J19" s="43">
        <v>235</v>
      </c>
      <c r="K19" s="44">
        <v>108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>SUM(G14:G22)</f>
        <v>96</v>
      </c>
      <c r="H23" s="19">
        <f>SUM(H14:H22)</f>
        <v>96</v>
      </c>
      <c r="I23" s="19">
        <f>SUM(I14:I22)</f>
        <v>392</v>
      </c>
      <c r="J23" s="19">
        <f>SUM(J14:J22)</f>
        <v>2825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1300</v>
      </c>
      <c r="G24" s="32">
        <f>G13+G23</f>
        <v>151</v>
      </c>
      <c r="H24" s="32">
        <f>H13+H23</f>
        <v>146</v>
      </c>
      <c r="I24" s="32">
        <f>I13+I23</f>
        <v>663</v>
      </c>
      <c r="J24" s="32">
        <f>J13+J23</f>
        <v>4542</v>
      </c>
      <c r="K24" s="32"/>
      <c r="L24" s="32">
        <f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170</v>
      </c>
      <c r="G25" s="40">
        <v>24</v>
      </c>
      <c r="H25" s="40">
        <v>25</v>
      </c>
      <c r="I25" s="40">
        <v>24</v>
      </c>
      <c r="J25" s="40">
        <v>425</v>
      </c>
      <c r="K25" s="41">
        <v>313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3</v>
      </c>
      <c r="H27" s="43">
        <v>3</v>
      </c>
      <c r="I27" s="43">
        <v>16</v>
      </c>
      <c r="J27" s="43">
        <v>79</v>
      </c>
      <c r="K27" s="44">
        <v>501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8</v>
      </c>
      <c r="H28" s="43">
        <v>1</v>
      </c>
      <c r="I28" s="43">
        <v>49</v>
      </c>
      <c r="J28" s="43">
        <v>235</v>
      </c>
      <c r="K28" s="44">
        <v>108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51</v>
      </c>
      <c r="F29" s="43">
        <v>100</v>
      </c>
      <c r="G29" s="43">
        <v>1</v>
      </c>
      <c r="H29" s="43">
        <v>0</v>
      </c>
      <c r="I29" s="43">
        <v>8</v>
      </c>
      <c r="J29" s="43">
        <v>43</v>
      </c>
      <c r="K29" s="44">
        <v>112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36</v>
      </c>
      <c r="H32" s="19">
        <f>SUM(H25:H31)</f>
        <v>29</v>
      </c>
      <c r="I32" s="19">
        <f>SUM(I25:I31)</f>
        <v>97</v>
      </c>
      <c r="J32" s="19">
        <f>SUM(J25:J31)</f>
        <v>782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1</v>
      </c>
      <c r="H33" s="43">
        <v>0</v>
      </c>
      <c r="I33" s="43">
        <v>3</v>
      </c>
      <c r="J33" s="43">
        <v>14</v>
      </c>
      <c r="K33" s="44">
        <v>106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9</v>
      </c>
      <c r="H34" s="43">
        <v>17</v>
      </c>
      <c r="I34" s="43">
        <v>61</v>
      </c>
      <c r="J34" s="43">
        <v>432</v>
      </c>
      <c r="K34" s="44">
        <v>144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200</v>
      </c>
      <c r="G35" s="43">
        <v>19</v>
      </c>
      <c r="H35" s="43">
        <v>10</v>
      </c>
      <c r="I35" s="43">
        <v>6</v>
      </c>
      <c r="J35" s="43">
        <v>194</v>
      </c>
      <c r="K35" s="44">
        <v>342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4</v>
      </c>
      <c r="H36" s="43">
        <v>9</v>
      </c>
      <c r="I36" s="43">
        <v>11</v>
      </c>
      <c r="J36" s="43">
        <v>92</v>
      </c>
      <c r="K36" s="44">
        <v>429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1</v>
      </c>
      <c r="H37" s="43">
        <v>0</v>
      </c>
      <c r="I37" s="43">
        <v>27</v>
      </c>
      <c r="J37" s="43">
        <v>110</v>
      </c>
      <c r="K37" s="44">
        <v>508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60</v>
      </c>
      <c r="G38" s="43">
        <v>8</v>
      </c>
      <c r="H38" s="43">
        <v>1</v>
      </c>
      <c r="I38" s="43">
        <v>49</v>
      </c>
      <c r="J38" s="43">
        <v>235</v>
      </c>
      <c r="K38" s="44">
        <v>108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>SUM(G33:G41)</f>
        <v>42</v>
      </c>
      <c r="H42" s="19">
        <f>SUM(H33:H41)</f>
        <v>37</v>
      </c>
      <c r="I42" s="19">
        <f>SUM(I33:I41)</f>
        <v>157</v>
      </c>
      <c r="J42" s="19">
        <f>SUM(J33:J41)</f>
        <v>1077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1370</v>
      </c>
      <c r="G43" s="32">
        <f>G32+G42</f>
        <v>78</v>
      </c>
      <c r="H43" s="32">
        <f>H32+H42</f>
        <v>66</v>
      </c>
      <c r="I43" s="32">
        <f>I32+I42</f>
        <v>254</v>
      </c>
      <c r="J43" s="32">
        <f>J32+J42</f>
        <v>1859</v>
      </c>
      <c r="K43" s="32"/>
      <c r="L43" s="32">
        <f>L32+L42</f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130</v>
      </c>
      <c r="G44" s="40">
        <v>7</v>
      </c>
      <c r="H44" s="40">
        <v>9</v>
      </c>
      <c r="I44" s="40">
        <v>2</v>
      </c>
      <c r="J44" s="40">
        <v>106</v>
      </c>
      <c r="K44" s="41">
        <v>301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2</v>
      </c>
      <c r="H46" s="43">
        <v>1</v>
      </c>
      <c r="I46" s="43">
        <v>16</v>
      </c>
      <c r="J46" s="43">
        <v>81</v>
      </c>
      <c r="K46" s="44">
        <v>495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8</v>
      </c>
      <c r="H47" s="43">
        <v>1</v>
      </c>
      <c r="I47" s="43">
        <v>49</v>
      </c>
      <c r="J47" s="43">
        <v>235</v>
      </c>
      <c r="K47" s="44">
        <v>108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59</v>
      </c>
      <c r="F49" s="43">
        <v>115</v>
      </c>
      <c r="G49" s="43">
        <v>10</v>
      </c>
      <c r="H49" s="43">
        <v>6</v>
      </c>
      <c r="I49" s="43">
        <v>17</v>
      </c>
      <c r="J49" s="43">
        <v>174</v>
      </c>
      <c r="K49" s="44">
        <v>517</v>
      </c>
      <c r="L49" s="43"/>
    </row>
    <row r="50" spans="1:12" ht="15" x14ac:dyDescent="0.25">
      <c r="A50" s="23"/>
      <c r="B50" s="15"/>
      <c r="C50" s="11"/>
      <c r="D50" s="6"/>
      <c r="E50" s="42" t="s">
        <v>60</v>
      </c>
      <c r="F50" s="43">
        <v>25</v>
      </c>
      <c r="G50" s="43">
        <v>8</v>
      </c>
      <c r="H50" s="43">
        <v>10</v>
      </c>
      <c r="I50" s="43">
        <v>74</v>
      </c>
      <c r="J50" s="43">
        <v>417</v>
      </c>
      <c r="K50" s="44">
        <v>590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35</v>
      </c>
      <c r="H51" s="19">
        <f>SUM(H44:H50)</f>
        <v>27</v>
      </c>
      <c r="I51" s="19">
        <f>SUM(I44:I50)</f>
        <v>158</v>
      </c>
      <c r="J51" s="19">
        <f>SUM(J44:J50)</f>
        <v>1013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1</v>
      </c>
      <c r="H52" s="43">
        <v>11</v>
      </c>
      <c r="I52" s="43">
        <v>7</v>
      </c>
      <c r="J52" s="43">
        <v>130</v>
      </c>
      <c r="K52" s="44">
        <v>76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210</v>
      </c>
      <c r="G53" s="43">
        <v>7</v>
      </c>
      <c r="H53" s="43">
        <v>20</v>
      </c>
      <c r="I53" s="43">
        <v>31</v>
      </c>
      <c r="J53" s="43">
        <v>332</v>
      </c>
      <c r="K53" s="44">
        <v>142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110</v>
      </c>
      <c r="G54" s="43">
        <v>18</v>
      </c>
      <c r="H54" s="43">
        <v>14</v>
      </c>
      <c r="I54" s="43">
        <v>4</v>
      </c>
      <c r="J54" s="43">
        <v>213</v>
      </c>
      <c r="K54" s="44">
        <v>398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38</v>
      </c>
      <c r="H55" s="43">
        <v>5</v>
      </c>
      <c r="I55" s="43">
        <v>194</v>
      </c>
      <c r="J55" s="43">
        <v>966</v>
      </c>
      <c r="K55" s="44">
        <v>291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</v>
      </c>
      <c r="H56" s="43">
        <v>0</v>
      </c>
      <c r="I56" s="43">
        <v>21</v>
      </c>
      <c r="J56" s="43">
        <v>83</v>
      </c>
      <c r="K56" s="44">
        <v>520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60</v>
      </c>
      <c r="G57" s="43">
        <v>8</v>
      </c>
      <c r="H57" s="43">
        <v>1</v>
      </c>
      <c r="I57" s="43">
        <v>49</v>
      </c>
      <c r="J57" s="43">
        <v>235</v>
      </c>
      <c r="K57" s="44">
        <v>108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>SUM(G52:G60)</f>
        <v>72</v>
      </c>
      <c r="H61" s="19">
        <f>SUM(H52:H60)</f>
        <v>51</v>
      </c>
      <c r="I61" s="19">
        <f>SUM(I52:I60)</f>
        <v>306</v>
      </c>
      <c r="J61" s="19">
        <f>SUM(J52:J60)</f>
        <v>1959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1290</v>
      </c>
      <c r="G62" s="32">
        <f>G51+G61</f>
        <v>107</v>
      </c>
      <c r="H62" s="32">
        <f>H51+H61</f>
        <v>78</v>
      </c>
      <c r="I62" s="32">
        <f>I51+I61</f>
        <v>464</v>
      </c>
      <c r="J62" s="32">
        <f>J51+J61</f>
        <v>2972</v>
      </c>
      <c r="K62" s="32"/>
      <c r="L62" s="32">
        <f>L51+L61</f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28</v>
      </c>
      <c r="H63" s="40">
        <v>43</v>
      </c>
      <c r="I63" s="40">
        <v>162</v>
      </c>
      <c r="J63" s="40">
        <v>1147</v>
      </c>
      <c r="K63" s="41">
        <v>268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91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493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8</v>
      </c>
      <c r="H66" s="43">
        <v>1</v>
      </c>
      <c r="I66" s="43">
        <v>49</v>
      </c>
      <c r="J66" s="43">
        <v>235</v>
      </c>
      <c r="K66" s="44">
        <v>108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67</v>
      </c>
      <c r="F67" s="43">
        <v>100</v>
      </c>
      <c r="G67" s="43">
        <v>0</v>
      </c>
      <c r="H67" s="43">
        <v>0</v>
      </c>
      <c r="I67" s="43">
        <v>10</v>
      </c>
      <c r="J67" s="43">
        <v>47</v>
      </c>
      <c r="K67" s="44">
        <v>112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>SUM(G63:G69)</f>
        <v>36</v>
      </c>
      <c r="H70" s="19">
        <f>SUM(H63:H69)</f>
        <v>44</v>
      </c>
      <c r="I70" s="19">
        <f>SUM(I63:I69)</f>
        <v>236</v>
      </c>
      <c r="J70" s="19">
        <f>SUM(J63:J69)</f>
        <v>1489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60</v>
      </c>
      <c r="G71" s="43">
        <v>1</v>
      </c>
      <c r="H71" s="43">
        <v>0</v>
      </c>
      <c r="I71" s="43">
        <v>2</v>
      </c>
      <c r="J71" s="43">
        <v>13</v>
      </c>
      <c r="K71" s="44">
        <v>107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9</v>
      </c>
      <c r="H72" s="43">
        <v>18</v>
      </c>
      <c r="I72" s="43">
        <v>48</v>
      </c>
      <c r="J72" s="43">
        <v>388</v>
      </c>
      <c r="K72" s="44">
        <v>131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175</v>
      </c>
      <c r="G73" s="43">
        <v>14</v>
      </c>
      <c r="H73" s="43">
        <v>14</v>
      </c>
      <c r="I73" s="43">
        <v>16</v>
      </c>
      <c r="J73" s="43">
        <v>248</v>
      </c>
      <c r="K73" s="44">
        <v>407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207</v>
      </c>
      <c r="G75" s="43">
        <v>0</v>
      </c>
      <c r="H75" s="43">
        <v>0</v>
      </c>
      <c r="I75" s="43">
        <v>15</v>
      </c>
      <c r="J75" s="43">
        <v>61</v>
      </c>
      <c r="K75" s="44">
        <v>494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90</v>
      </c>
      <c r="F76" s="43">
        <v>60</v>
      </c>
      <c r="G76" s="43">
        <v>8</v>
      </c>
      <c r="H76" s="43">
        <v>1</v>
      </c>
      <c r="I76" s="43">
        <v>49</v>
      </c>
      <c r="J76" s="43">
        <v>235</v>
      </c>
      <c r="K76" s="44">
        <v>108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702</v>
      </c>
      <c r="G80" s="19">
        <f>SUM(G71:G79)</f>
        <v>32</v>
      </c>
      <c r="H80" s="19">
        <f>SUM(H71:H79)</f>
        <v>33</v>
      </c>
      <c r="I80" s="19">
        <f>SUM(I71:I79)</f>
        <v>130</v>
      </c>
      <c r="J80" s="19">
        <f>SUM(J71:J79)</f>
        <v>945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1232</v>
      </c>
      <c r="G81" s="32">
        <f>G70+G80</f>
        <v>68</v>
      </c>
      <c r="H81" s="32">
        <f>H70+H80</f>
        <v>77</v>
      </c>
      <c r="I81" s="32">
        <f>I70+I80</f>
        <v>366</v>
      </c>
      <c r="J81" s="32">
        <f>J70+J80</f>
        <v>2434</v>
      </c>
      <c r="K81" s="32"/>
      <c r="L81" s="32">
        <f>L70+L80</f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93</v>
      </c>
      <c r="F82" s="40">
        <v>200</v>
      </c>
      <c r="G82" s="40">
        <v>38</v>
      </c>
      <c r="H82" s="40">
        <v>5</v>
      </c>
      <c r="I82" s="40">
        <v>194</v>
      </c>
      <c r="J82" s="40">
        <v>966</v>
      </c>
      <c r="K82" s="41">
        <v>291</v>
      </c>
      <c r="L82" s="40"/>
    </row>
    <row r="83" spans="1:12" ht="15" x14ac:dyDescent="0.25">
      <c r="A83" s="23"/>
      <c r="B83" s="15"/>
      <c r="C83" s="11"/>
      <c r="D83" s="6"/>
      <c r="E83" s="42" t="s">
        <v>92</v>
      </c>
      <c r="F83" s="43">
        <v>40</v>
      </c>
      <c r="G83" s="43">
        <v>2</v>
      </c>
      <c r="H83" s="43">
        <v>9</v>
      </c>
      <c r="I83" s="43">
        <v>8</v>
      </c>
      <c r="J83" s="43">
        <v>119</v>
      </c>
      <c r="K83" s="44">
        <v>115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3</v>
      </c>
      <c r="H84" s="43">
        <v>2</v>
      </c>
      <c r="I84" s="43">
        <v>21</v>
      </c>
      <c r="J84" s="43">
        <v>113</v>
      </c>
      <c r="K84" s="44">
        <v>500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8</v>
      </c>
      <c r="H85" s="43">
        <v>1</v>
      </c>
      <c r="I85" s="43">
        <v>49</v>
      </c>
      <c r="J85" s="43">
        <v>235</v>
      </c>
      <c r="K85" s="44">
        <v>108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60</v>
      </c>
      <c r="F87" s="43">
        <v>30</v>
      </c>
      <c r="G87" s="43">
        <v>8</v>
      </c>
      <c r="H87" s="43">
        <v>10</v>
      </c>
      <c r="I87" s="43">
        <v>74</v>
      </c>
      <c r="J87" s="43">
        <v>417</v>
      </c>
      <c r="K87" s="44">
        <v>590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59</v>
      </c>
      <c r="H89" s="19">
        <f>SUM(H82:H88)</f>
        <v>27</v>
      </c>
      <c r="I89" s="19">
        <f>SUM(I82:I88)</f>
        <v>346</v>
      </c>
      <c r="J89" s="19">
        <f>SUM(J82:J88)</f>
        <v>1850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60</v>
      </c>
      <c r="G90" s="43">
        <v>1</v>
      </c>
      <c r="H90" s="43">
        <v>5</v>
      </c>
      <c r="I90" s="43">
        <v>4</v>
      </c>
      <c r="J90" s="43">
        <v>64</v>
      </c>
      <c r="K90" s="44">
        <v>19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37</v>
      </c>
      <c r="H91" s="43">
        <v>29</v>
      </c>
      <c r="I91" s="43">
        <v>64</v>
      </c>
      <c r="J91" s="43">
        <v>665</v>
      </c>
      <c r="K91" s="44">
        <v>153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75</v>
      </c>
      <c r="F92" s="43">
        <v>210</v>
      </c>
      <c r="G92" s="43">
        <v>16</v>
      </c>
      <c r="H92" s="43">
        <v>16</v>
      </c>
      <c r="I92" s="43">
        <v>38</v>
      </c>
      <c r="J92" s="43">
        <v>359</v>
      </c>
      <c r="K92" s="44">
        <v>406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94</v>
      </c>
      <c r="F94" s="43">
        <v>200</v>
      </c>
      <c r="G94" s="43">
        <v>1</v>
      </c>
      <c r="H94" s="43">
        <v>0</v>
      </c>
      <c r="I94" s="43">
        <v>22</v>
      </c>
      <c r="J94" s="43">
        <v>93</v>
      </c>
      <c r="K94" s="44">
        <v>510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60</v>
      </c>
      <c r="G95" s="43">
        <v>8</v>
      </c>
      <c r="H95" s="43">
        <v>1</v>
      </c>
      <c r="I95" s="43">
        <v>49</v>
      </c>
      <c r="J95" s="43">
        <v>235</v>
      </c>
      <c r="K95" s="44">
        <v>108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>SUM(G90:G98)</f>
        <v>63</v>
      </c>
      <c r="H99" s="19">
        <f>SUM(H90:H98)</f>
        <v>51</v>
      </c>
      <c r="I99" s="19">
        <f>SUM(I90:I98)</f>
        <v>177</v>
      </c>
      <c r="J99" s="19">
        <f>SUM(J90:J98)</f>
        <v>1416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1230</v>
      </c>
      <c r="G100" s="32">
        <f>G89+G99</f>
        <v>122</v>
      </c>
      <c r="H100" s="32">
        <f>H89+H99</f>
        <v>78</v>
      </c>
      <c r="I100" s="32">
        <f>I89+I99</f>
        <v>523</v>
      </c>
      <c r="J100" s="32">
        <f>J89+J99</f>
        <v>3266</v>
      </c>
      <c r="K100" s="32"/>
      <c r="L100" s="32">
        <f>L89+L99</f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43</v>
      </c>
      <c r="H101" s="40">
        <v>71</v>
      </c>
      <c r="I101" s="40">
        <v>158</v>
      </c>
      <c r="J101" s="40">
        <v>1437</v>
      </c>
      <c r="K101" s="41">
        <v>247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5</v>
      </c>
      <c r="H103" s="43">
        <v>4</v>
      </c>
      <c r="I103" s="43">
        <v>32</v>
      </c>
      <c r="J103" s="43">
        <v>186</v>
      </c>
      <c r="K103" s="44">
        <v>497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8</v>
      </c>
      <c r="H104" s="43">
        <v>1</v>
      </c>
      <c r="I104" s="43">
        <v>49</v>
      </c>
      <c r="J104" s="43">
        <v>235</v>
      </c>
      <c r="K104" s="44">
        <v>108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42</v>
      </c>
      <c r="F106" s="43">
        <v>55</v>
      </c>
      <c r="G106" s="43">
        <v>5</v>
      </c>
      <c r="H106" s="43">
        <v>8</v>
      </c>
      <c r="I106" s="43">
        <v>7</v>
      </c>
      <c r="J106" s="43">
        <v>123</v>
      </c>
      <c r="K106" s="44">
        <v>91</v>
      </c>
      <c r="L106" s="43"/>
    </row>
    <row r="107" spans="1:12" ht="15" x14ac:dyDescent="0.25">
      <c r="A107" s="23"/>
      <c r="B107" s="15"/>
      <c r="C107" s="11"/>
      <c r="D107" s="6"/>
      <c r="E107" s="42" t="s">
        <v>43</v>
      </c>
      <c r="F107" s="43">
        <v>15</v>
      </c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61</v>
      </c>
      <c r="H108" s="19">
        <f>SUM(H101:H107)</f>
        <v>84</v>
      </c>
      <c r="I108" s="19">
        <f>SUM(I101:I107)</f>
        <v>246</v>
      </c>
      <c r="J108" s="19">
        <f>SUM(J101:J107)</f>
        <v>1981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60</v>
      </c>
      <c r="G109" s="43">
        <v>1</v>
      </c>
      <c r="H109" s="43">
        <v>0</v>
      </c>
      <c r="I109" s="43">
        <v>4</v>
      </c>
      <c r="J109" s="43">
        <v>24</v>
      </c>
      <c r="K109" s="44">
        <v>106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9</v>
      </c>
      <c r="H110" s="43">
        <v>20</v>
      </c>
      <c r="I110" s="43">
        <v>58</v>
      </c>
      <c r="J110" s="43">
        <v>450</v>
      </c>
      <c r="K110" s="44">
        <v>154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78</v>
      </c>
      <c r="F111" s="43">
        <v>70</v>
      </c>
      <c r="G111" s="43">
        <v>10</v>
      </c>
      <c r="H111" s="43">
        <v>21</v>
      </c>
      <c r="I111" s="43">
        <v>0</v>
      </c>
      <c r="J111" s="43">
        <v>230</v>
      </c>
      <c r="K111" s="44">
        <v>395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64</v>
      </c>
      <c r="F112" s="43">
        <v>150</v>
      </c>
      <c r="G112" s="43">
        <v>38</v>
      </c>
      <c r="H112" s="43">
        <v>5</v>
      </c>
      <c r="I112" s="43">
        <v>194</v>
      </c>
      <c r="J112" s="43">
        <v>966</v>
      </c>
      <c r="K112" s="44">
        <v>291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1</v>
      </c>
      <c r="H113" s="43">
        <v>0</v>
      </c>
      <c r="I113" s="43">
        <v>21</v>
      </c>
      <c r="J113" s="43">
        <v>97</v>
      </c>
      <c r="K113" s="44">
        <v>519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60</v>
      </c>
      <c r="G114" s="43">
        <v>8</v>
      </c>
      <c r="H114" s="43">
        <v>1</v>
      </c>
      <c r="I114" s="43">
        <v>49</v>
      </c>
      <c r="J114" s="43">
        <v>235</v>
      </c>
      <c r="K114" s="44">
        <v>108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>SUM(G109:G117)</f>
        <v>67</v>
      </c>
      <c r="H118" s="19">
        <f>SUM(H109:H117)</f>
        <v>47</v>
      </c>
      <c r="I118" s="19">
        <f>SUM(I109:I117)</f>
        <v>326</v>
      </c>
      <c r="J118" s="19">
        <f>SUM(J109:J117)</f>
        <v>2002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1240</v>
      </c>
      <c r="G119" s="32">
        <f>G108+G118</f>
        <v>128</v>
      </c>
      <c r="H119" s="32">
        <f>H108+H118</f>
        <v>131</v>
      </c>
      <c r="I119" s="32">
        <f>I108+I118</f>
        <v>572</v>
      </c>
      <c r="J119" s="32">
        <f>J108+J118</f>
        <v>3983</v>
      </c>
      <c r="K119" s="32"/>
      <c r="L119" s="32">
        <f>L108+L118</f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200</v>
      </c>
      <c r="G120" s="40">
        <v>39</v>
      </c>
      <c r="H120" s="40">
        <v>47</v>
      </c>
      <c r="I120" s="40">
        <v>179</v>
      </c>
      <c r="J120" s="40">
        <v>1418</v>
      </c>
      <c r="K120" s="41">
        <v>267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3</v>
      </c>
      <c r="H122" s="43">
        <v>3</v>
      </c>
      <c r="I122" s="43">
        <v>16</v>
      </c>
      <c r="J122" s="43">
        <v>79</v>
      </c>
      <c r="K122" s="44">
        <v>501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8</v>
      </c>
      <c r="H123" s="43">
        <v>1</v>
      </c>
      <c r="I123" s="43">
        <v>49</v>
      </c>
      <c r="J123" s="43">
        <v>235</v>
      </c>
      <c r="K123" s="44">
        <v>108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51</v>
      </c>
      <c r="F124" s="43">
        <v>100</v>
      </c>
      <c r="G124" s="43">
        <v>1</v>
      </c>
      <c r="H124" s="43">
        <v>0</v>
      </c>
      <c r="I124" s="43">
        <v>8</v>
      </c>
      <c r="J124" s="43">
        <v>43</v>
      </c>
      <c r="K124" s="44">
        <v>112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>SUM(G120:G126)</f>
        <v>51</v>
      </c>
      <c r="H127" s="19">
        <f>SUM(H120:H126)</f>
        <v>51</v>
      </c>
      <c r="I127" s="19">
        <f>SUM(I120:I126)</f>
        <v>252</v>
      </c>
      <c r="J127" s="19">
        <f>SUM(J120:J126)</f>
        <v>1775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52</v>
      </c>
      <c r="F128" s="43">
        <v>60</v>
      </c>
      <c r="G128" s="43">
        <v>1</v>
      </c>
      <c r="H128" s="43">
        <v>0</v>
      </c>
      <c r="I128" s="43">
        <v>3</v>
      </c>
      <c r="J128" s="43">
        <v>14</v>
      </c>
      <c r="K128" s="44">
        <v>106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62</v>
      </c>
      <c r="F129" s="43">
        <v>210</v>
      </c>
      <c r="G129" s="43">
        <v>7</v>
      </c>
      <c r="H129" s="43">
        <v>20</v>
      </c>
      <c r="I129" s="43">
        <v>31</v>
      </c>
      <c r="J129" s="43">
        <v>332</v>
      </c>
      <c r="K129" s="44">
        <v>142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220</v>
      </c>
      <c r="G130" s="43">
        <v>26</v>
      </c>
      <c r="H130" s="43">
        <v>23</v>
      </c>
      <c r="I130" s="43">
        <v>17</v>
      </c>
      <c r="J130" s="43">
        <v>379</v>
      </c>
      <c r="K130" s="44">
        <v>369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81</v>
      </c>
      <c r="F132" s="43">
        <v>200</v>
      </c>
      <c r="G132" s="43">
        <v>1</v>
      </c>
      <c r="H132" s="43">
        <v>0</v>
      </c>
      <c r="I132" s="43">
        <v>29</v>
      </c>
      <c r="J132" s="43">
        <v>122</v>
      </c>
      <c r="K132" s="44">
        <v>503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60</v>
      </c>
      <c r="G133" s="43">
        <v>8</v>
      </c>
      <c r="H133" s="43">
        <v>1</v>
      </c>
      <c r="I133" s="43">
        <v>49</v>
      </c>
      <c r="J133" s="43">
        <v>235</v>
      </c>
      <c r="K133" s="44">
        <v>108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>SUM(G128:G136)</f>
        <v>43</v>
      </c>
      <c r="H137" s="19">
        <f>SUM(H128:H136)</f>
        <v>44</v>
      </c>
      <c r="I137" s="19">
        <f>SUM(I128:I136)</f>
        <v>129</v>
      </c>
      <c r="J137" s="19">
        <f>SUM(J128:J136)</f>
        <v>1082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1280</v>
      </c>
      <c r="G138" s="32">
        <f>G127+G137</f>
        <v>94</v>
      </c>
      <c r="H138" s="32">
        <f>H127+H137</f>
        <v>95</v>
      </c>
      <c r="I138" s="32">
        <f>I127+I137</f>
        <v>381</v>
      </c>
      <c r="J138" s="32">
        <f>J127+J137</f>
        <v>2857</v>
      </c>
      <c r="K138" s="32"/>
      <c r="L138" s="32">
        <f>L127+L137</f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140</v>
      </c>
      <c r="G139" s="40">
        <v>10</v>
      </c>
      <c r="H139" s="40">
        <v>14</v>
      </c>
      <c r="I139" s="40">
        <v>2</v>
      </c>
      <c r="J139" s="40">
        <v>173</v>
      </c>
      <c r="K139" s="41">
        <v>309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2</v>
      </c>
      <c r="H141" s="43">
        <v>1</v>
      </c>
      <c r="I141" s="43">
        <v>16</v>
      </c>
      <c r="J141" s="43">
        <v>81</v>
      </c>
      <c r="K141" s="44">
        <v>495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8</v>
      </c>
      <c r="H142" s="43">
        <v>1</v>
      </c>
      <c r="I142" s="43">
        <v>49</v>
      </c>
      <c r="J142" s="43">
        <v>235</v>
      </c>
      <c r="K142" s="44">
        <v>108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59</v>
      </c>
      <c r="F144" s="43">
        <v>115</v>
      </c>
      <c r="G144" s="43">
        <v>10</v>
      </c>
      <c r="H144" s="43">
        <v>6</v>
      </c>
      <c r="I144" s="43">
        <v>17</v>
      </c>
      <c r="J144" s="43">
        <v>174</v>
      </c>
      <c r="K144" s="44">
        <v>517</v>
      </c>
      <c r="L144" s="43"/>
    </row>
    <row r="145" spans="1:12" ht="15" x14ac:dyDescent="0.25">
      <c r="A145" s="23"/>
      <c r="B145" s="15"/>
      <c r="C145" s="11"/>
      <c r="D145" s="6"/>
      <c r="E145" s="42" t="s">
        <v>60</v>
      </c>
      <c r="F145" s="43">
        <v>25</v>
      </c>
      <c r="G145" s="43">
        <v>8</v>
      </c>
      <c r="H145" s="43">
        <v>10</v>
      </c>
      <c r="I145" s="43">
        <v>74</v>
      </c>
      <c r="J145" s="43">
        <v>417</v>
      </c>
      <c r="K145" s="44">
        <v>590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>SUM(G139:G145)</f>
        <v>38</v>
      </c>
      <c r="H146" s="19">
        <f>SUM(H139:H145)</f>
        <v>32</v>
      </c>
      <c r="I146" s="19">
        <f>SUM(I139:I145)</f>
        <v>158</v>
      </c>
      <c r="J146" s="19">
        <f>SUM(J139:J145)</f>
        <v>1080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60</v>
      </c>
      <c r="G147" s="43">
        <v>2</v>
      </c>
      <c r="H147" s="43">
        <v>6</v>
      </c>
      <c r="I147" s="43">
        <v>8</v>
      </c>
      <c r="J147" s="43">
        <v>89</v>
      </c>
      <c r="K147" s="44">
        <v>50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83</v>
      </c>
      <c r="F148" s="43">
        <v>210</v>
      </c>
      <c r="G148" s="43">
        <v>7</v>
      </c>
      <c r="H148" s="43">
        <v>20</v>
      </c>
      <c r="I148" s="43">
        <v>43</v>
      </c>
      <c r="J148" s="43">
        <v>380</v>
      </c>
      <c r="K148" s="44">
        <v>128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84</v>
      </c>
      <c r="F149" s="43">
        <v>250</v>
      </c>
      <c r="G149" s="43">
        <v>19</v>
      </c>
      <c r="H149" s="43">
        <v>19</v>
      </c>
      <c r="I149" s="43">
        <v>49</v>
      </c>
      <c r="J149" s="43">
        <v>440</v>
      </c>
      <c r="K149" s="44">
        <v>370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1</v>
      </c>
      <c r="H151" s="43">
        <v>0</v>
      </c>
      <c r="I151" s="43">
        <v>27</v>
      </c>
      <c r="J151" s="43">
        <v>110</v>
      </c>
      <c r="K151" s="44">
        <v>508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60</v>
      </c>
      <c r="G152" s="43">
        <v>8</v>
      </c>
      <c r="H152" s="43">
        <v>1</v>
      </c>
      <c r="I152" s="43">
        <v>49</v>
      </c>
      <c r="J152" s="43">
        <v>235</v>
      </c>
      <c r="K152" s="44">
        <v>108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>SUM(G147:G155)</f>
        <v>37</v>
      </c>
      <c r="H156" s="19">
        <f>SUM(H147:H155)</f>
        <v>46</v>
      </c>
      <c r="I156" s="19">
        <f>SUM(I147:I155)</f>
        <v>176</v>
      </c>
      <c r="J156" s="19">
        <f>SUM(J147:J155)</f>
        <v>1254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1290</v>
      </c>
      <c r="G157" s="32">
        <f>G146+G156</f>
        <v>75</v>
      </c>
      <c r="H157" s="32">
        <f>H146+H156</f>
        <v>78</v>
      </c>
      <c r="I157" s="32">
        <f>I146+I156</f>
        <v>334</v>
      </c>
      <c r="J157" s="32">
        <f>J146+J156</f>
        <v>2334</v>
      </c>
      <c r="K157" s="32"/>
      <c r="L157" s="32">
        <f>L146+L156</f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200</v>
      </c>
      <c r="G158" s="40">
        <v>28</v>
      </c>
      <c r="H158" s="40">
        <v>43</v>
      </c>
      <c r="I158" s="40">
        <v>162</v>
      </c>
      <c r="J158" s="40">
        <v>1147</v>
      </c>
      <c r="K158" s="41">
        <v>268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71</v>
      </c>
      <c r="F160" s="43">
        <v>207</v>
      </c>
      <c r="G160" s="43">
        <v>0</v>
      </c>
      <c r="H160" s="43">
        <v>0</v>
      </c>
      <c r="I160" s="43">
        <v>15</v>
      </c>
      <c r="J160" s="43">
        <v>61</v>
      </c>
      <c r="K160" s="44">
        <v>494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8</v>
      </c>
      <c r="H161" s="43">
        <v>1</v>
      </c>
      <c r="I161" s="43">
        <v>49</v>
      </c>
      <c r="J161" s="43">
        <v>235</v>
      </c>
      <c r="K161" s="44">
        <v>108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67</v>
      </c>
      <c r="F162" s="43">
        <v>100</v>
      </c>
      <c r="G162" s="43">
        <v>0</v>
      </c>
      <c r="H162" s="43">
        <v>0</v>
      </c>
      <c r="I162" s="43">
        <v>10</v>
      </c>
      <c r="J162" s="43">
        <v>47</v>
      </c>
      <c r="K162" s="44">
        <v>112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537</v>
      </c>
      <c r="G165" s="19">
        <f>SUM(G158:G164)</f>
        <v>36</v>
      </c>
      <c r="H165" s="19">
        <f>SUM(H158:H164)</f>
        <v>44</v>
      </c>
      <c r="I165" s="19">
        <f>SUM(I158:I164)</f>
        <v>236</v>
      </c>
      <c r="J165" s="19">
        <f>SUM(J158:J164)</f>
        <v>1490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60</v>
      </c>
      <c r="G166" s="43">
        <v>1</v>
      </c>
      <c r="H166" s="43">
        <v>5</v>
      </c>
      <c r="I166" s="43">
        <v>4</v>
      </c>
      <c r="J166" s="43">
        <v>64</v>
      </c>
      <c r="K166" s="44">
        <v>19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53</v>
      </c>
      <c r="F167" s="43">
        <v>200</v>
      </c>
      <c r="G167" s="43">
        <v>9</v>
      </c>
      <c r="H167" s="43">
        <v>17</v>
      </c>
      <c r="I167" s="43">
        <v>61</v>
      </c>
      <c r="J167" s="43">
        <v>432</v>
      </c>
      <c r="K167" s="44">
        <v>144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85</v>
      </c>
      <c r="F168" s="43">
        <v>120</v>
      </c>
      <c r="G168" s="43">
        <v>14</v>
      </c>
      <c r="H168" s="43">
        <v>14</v>
      </c>
      <c r="I168" s="43">
        <v>4</v>
      </c>
      <c r="J168" s="43">
        <v>192</v>
      </c>
      <c r="K168" s="44">
        <v>405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47</v>
      </c>
      <c r="F169" s="43">
        <v>150</v>
      </c>
      <c r="G169" s="43">
        <v>57</v>
      </c>
      <c r="H169" s="43">
        <v>52</v>
      </c>
      <c r="I169" s="43">
        <v>247</v>
      </c>
      <c r="J169" s="43">
        <v>1687</v>
      </c>
      <c r="K169" s="44">
        <v>237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0</v>
      </c>
      <c r="H170" s="43">
        <v>0</v>
      </c>
      <c r="I170" s="43">
        <v>21</v>
      </c>
      <c r="J170" s="43">
        <v>83</v>
      </c>
      <c r="K170" s="44">
        <v>520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60</v>
      </c>
      <c r="G171" s="43">
        <v>8</v>
      </c>
      <c r="H171" s="43">
        <v>1</v>
      </c>
      <c r="I171" s="43">
        <v>49</v>
      </c>
      <c r="J171" s="43">
        <v>235</v>
      </c>
      <c r="K171" s="44">
        <v>108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>SUM(G166:G174)</f>
        <v>89</v>
      </c>
      <c r="H175" s="19">
        <f>SUM(H166:H174)</f>
        <v>89</v>
      </c>
      <c r="I175" s="19">
        <f>SUM(I166:I174)</f>
        <v>386</v>
      </c>
      <c r="J175" s="19">
        <f>SUM(J166:J174)</f>
        <v>2693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1327</v>
      </c>
      <c r="G176" s="32">
        <f>G165+G175</f>
        <v>125</v>
      </c>
      <c r="H176" s="32">
        <f>H165+H175</f>
        <v>133</v>
      </c>
      <c r="I176" s="32">
        <f>I165+I175</f>
        <v>622</v>
      </c>
      <c r="J176" s="32">
        <f>J165+J175</f>
        <v>4183</v>
      </c>
      <c r="K176" s="32"/>
      <c r="L176" s="32">
        <f>L165+L175</f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200</v>
      </c>
      <c r="G177" s="40">
        <v>31</v>
      </c>
      <c r="H177" s="40">
        <v>37</v>
      </c>
      <c r="I177" s="40">
        <v>154</v>
      </c>
      <c r="J177" s="40">
        <v>1077</v>
      </c>
      <c r="K177" s="41">
        <v>262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96</v>
      </c>
      <c r="F179" s="43">
        <v>200</v>
      </c>
      <c r="G179" s="43">
        <v>4</v>
      </c>
      <c r="H179" s="43">
        <v>4</v>
      </c>
      <c r="I179" s="43">
        <v>25</v>
      </c>
      <c r="J179" s="43">
        <v>147</v>
      </c>
      <c r="K179" s="44">
        <v>497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8</v>
      </c>
      <c r="H180" s="43">
        <v>1</v>
      </c>
      <c r="I180" s="43">
        <v>49</v>
      </c>
      <c r="J180" s="43">
        <v>235</v>
      </c>
      <c r="K180" s="44">
        <v>108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87</v>
      </c>
      <c r="F182" s="43">
        <v>70</v>
      </c>
      <c r="G182" s="43">
        <v>2</v>
      </c>
      <c r="H182" s="43">
        <v>4</v>
      </c>
      <c r="I182" s="43">
        <v>33</v>
      </c>
      <c r="J182" s="43">
        <v>176</v>
      </c>
      <c r="K182" s="44">
        <v>95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45</v>
      </c>
      <c r="H184" s="19">
        <f>SUM(H177:H183)</f>
        <v>46</v>
      </c>
      <c r="I184" s="19">
        <f>SUM(I177:I183)</f>
        <v>261</v>
      </c>
      <c r="J184" s="19">
        <f>SUM(J177:J183)</f>
        <v>1635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60</v>
      </c>
      <c r="G185" s="43">
        <v>1</v>
      </c>
      <c r="H185" s="43">
        <v>0</v>
      </c>
      <c r="I185" s="43">
        <v>2</v>
      </c>
      <c r="J185" s="43">
        <v>13</v>
      </c>
      <c r="K185" s="44">
        <v>107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88</v>
      </c>
      <c r="F186" s="43">
        <v>200</v>
      </c>
      <c r="G186" s="43">
        <v>10</v>
      </c>
      <c r="H186" s="43">
        <v>11</v>
      </c>
      <c r="I186" s="43">
        <v>74</v>
      </c>
      <c r="J186" s="43">
        <v>438</v>
      </c>
      <c r="K186" s="44">
        <v>158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97</v>
      </c>
      <c r="F187" s="43">
        <v>140</v>
      </c>
      <c r="G187" s="43">
        <v>13</v>
      </c>
      <c r="H187" s="43">
        <v>7</v>
      </c>
      <c r="I187" s="43">
        <v>6</v>
      </c>
      <c r="J187" s="43">
        <v>143</v>
      </c>
      <c r="K187" s="44">
        <v>343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55</v>
      </c>
      <c r="F188" s="43">
        <v>150</v>
      </c>
      <c r="G188" s="43">
        <v>2</v>
      </c>
      <c r="H188" s="43">
        <v>4</v>
      </c>
      <c r="I188" s="43">
        <v>11</v>
      </c>
      <c r="J188" s="43">
        <v>92</v>
      </c>
      <c r="K188" s="44">
        <v>429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89</v>
      </c>
      <c r="F189" s="43">
        <v>200</v>
      </c>
      <c r="G189" s="43">
        <v>1</v>
      </c>
      <c r="H189" s="43">
        <v>0</v>
      </c>
      <c r="I189" s="43">
        <v>0</v>
      </c>
      <c r="J189" s="43">
        <v>46</v>
      </c>
      <c r="K189" s="44">
        <v>518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60</v>
      </c>
      <c r="G190" s="43">
        <v>8</v>
      </c>
      <c r="H190" s="43">
        <v>1</v>
      </c>
      <c r="I190" s="43">
        <v>49</v>
      </c>
      <c r="J190" s="43">
        <v>235</v>
      </c>
      <c r="K190" s="44">
        <v>108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>SUM(G185:G193)</f>
        <v>35</v>
      </c>
      <c r="H194" s="19">
        <f>SUM(H185:H193)</f>
        <v>23</v>
      </c>
      <c r="I194" s="19">
        <f>SUM(I185:I193)</f>
        <v>142</v>
      </c>
      <c r="J194" s="19">
        <f>SUM(J185:J193)</f>
        <v>967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1310</v>
      </c>
      <c r="G195" s="32">
        <f>G184+G194</f>
        <v>80</v>
      </c>
      <c r="H195" s="32">
        <f>H184+H194</f>
        <v>69</v>
      </c>
      <c r="I195" s="32">
        <f>I184+I194</f>
        <v>403</v>
      </c>
      <c r="J195" s="32">
        <f>J184+J194</f>
        <v>2602</v>
      </c>
      <c r="K195" s="32"/>
      <c r="L195" s="32">
        <f>L184+L194</f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1286.9000000000001</v>
      </c>
      <c r="G196" s="34">
        <f>(G24+G43+G62+G81+G100+G119+G138+G157+G176+G195)/(IF(G24=0,0,1)+IF(G43=0,0,1)+IF(G62=0,0,1)+IF(G81=0,0,1)+IF(G100=0,0,1)+IF(G119=0,0,1)+IF(G138=0,0,1)+IF(G157=0,0,1)+IF(G176=0,0,1)+IF(G195=0,0,1))</f>
        <v>102.8</v>
      </c>
      <c r="H196" s="34">
        <f>(H24+H43+H62+H81+H100+H119+H138+H157+H176+H195)/(IF(H24=0,0,1)+IF(H43=0,0,1)+IF(H62=0,0,1)+IF(H81=0,0,1)+IF(H100=0,0,1)+IF(H119=0,0,1)+IF(H138=0,0,1)+IF(H157=0,0,1)+IF(H176=0,0,1)+IF(H195=0,0,1))</f>
        <v>95.1</v>
      </c>
      <c r="I196" s="34">
        <f>(I24+I43+I62+I81+I100+I119+I138+I157+I176+I195)/(IF(I24=0,0,1)+IF(I43=0,0,1)+IF(I62=0,0,1)+IF(I81=0,0,1)+IF(I100=0,0,1)+IF(I119=0,0,1)+IF(I138=0,0,1)+IF(I157=0,0,1)+IF(I176=0,0,1)+IF(I195=0,0,1))</f>
        <v>458.2</v>
      </c>
      <c r="J196" s="34">
        <f>(J24+J43+J62+J81+J100+J119+J138+J157+J176+J195)/(IF(J24=0,0,1)+IF(J43=0,0,1)+IF(J62=0,0,1)+IF(J81=0,0,1)+IF(J100=0,0,1)+IF(J119=0,0,1)+IF(J138=0,0,1)+IF(J157=0,0,1)+IF(J176=0,0,1)+IF(J195=0,0,1))</f>
        <v>3103.2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Паткина ЛС</cp:lastModifiedBy>
  <cp:lastPrinted>2023-10-23T04:28:26Z</cp:lastPrinted>
  <dcterms:created xsi:type="dcterms:W3CDTF">2022-05-16T14:23:56Z</dcterms:created>
  <dcterms:modified xsi:type="dcterms:W3CDTF">2023-10-23T05:40:46Z</dcterms:modified>
</cp:coreProperties>
</file>